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anagement\_Shared\Executive Support Officers\Kim\LGOIMA\JS\"/>
    </mc:Choice>
  </mc:AlternateContent>
  <bookViews>
    <workbookView xWindow="120" yWindow="15" windowWidth="18840" windowHeight="5505" activeTab="1"/>
  </bookViews>
  <sheets>
    <sheet name="Complaints by Staff" sheetId="27" r:id="rId1"/>
    <sheet name="Meetings 2022" sheetId="23" r:id="rId2"/>
    <sheet name="Meetings 2021" sheetId="18" r:id="rId3"/>
    <sheet name="Meetings 2020" sheetId="15" r:id="rId4"/>
    <sheet name="Meetings 2019" sheetId="13" r:id="rId5"/>
  </sheets>
  <calcPr calcId="162913"/>
</workbook>
</file>

<file path=xl/calcChain.xml><?xml version="1.0" encoding="utf-8"?>
<calcChain xmlns="http://schemas.openxmlformats.org/spreadsheetml/2006/main">
  <c r="L71" i="23" l="1"/>
  <c r="C72" i="23" l="1"/>
  <c r="K71" i="23"/>
  <c r="J71" i="23"/>
  <c r="I71" i="23"/>
  <c r="H71" i="23"/>
  <c r="G71" i="23"/>
  <c r="F71" i="23"/>
  <c r="E71" i="23"/>
  <c r="D71" i="23"/>
  <c r="C71" i="23"/>
  <c r="B71" i="23"/>
  <c r="B73" i="23" s="1"/>
  <c r="C47" i="23"/>
  <c r="D47" i="23" s="1"/>
  <c r="E47" i="23" s="1"/>
  <c r="F47" i="23" s="1"/>
  <c r="G47" i="23" s="1"/>
  <c r="F46" i="23"/>
  <c r="B48" i="23"/>
  <c r="C20" i="23"/>
  <c r="D20" i="23" s="1"/>
  <c r="E20" i="23" s="1"/>
  <c r="K19" i="23"/>
  <c r="J19" i="23"/>
  <c r="I19" i="23"/>
  <c r="H19" i="23"/>
  <c r="G19" i="23"/>
  <c r="F19" i="23"/>
  <c r="E19" i="23"/>
  <c r="D19" i="23"/>
  <c r="C19" i="23"/>
  <c r="B19" i="23"/>
  <c r="B21" i="23" s="1"/>
  <c r="C21" i="23" l="1"/>
  <c r="D21" i="23"/>
  <c r="C48" i="23"/>
  <c r="D48" i="23"/>
  <c r="C73" i="23"/>
  <c r="D72" i="23"/>
  <c r="E72" i="23" s="1"/>
  <c r="E21" i="23"/>
  <c r="F20" i="23"/>
  <c r="G20" i="23" s="1"/>
  <c r="G48" i="23"/>
  <c r="H47" i="23"/>
  <c r="I47" i="23" s="1"/>
  <c r="F48" i="23"/>
  <c r="H48" i="23"/>
  <c r="E48" i="23"/>
  <c r="C77" i="18"/>
  <c r="D77" i="18" s="1"/>
  <c r="E77" i="18" s="1"/>
  <c r="F77" i="18" s="1"/>
  <c r="G77" i="18" s="1"/>
  <c r="H77" i="18" s="1"/>
  <c r="I77" i="18" s="1"/>
  <c r="J77" i="18" s="1"/>
  <c r="K77" i="18" s="1"/>
  <c r="L77" i="18" s="1"/>
  <c r="C50" i="18"/>
  <c r="D50" i="18" s="1"/>
  <c r="E50" i="18" s="1"/>
  <c r="F50" i="18" s="1"/>
  <c r="G50" i="18" s="1"/>
  <c r="H50" i="18" s="1"/>
  <c r="I50" i="18" s="1"/>
  <c r="J50" i="18" s="1"/>
  <c r="K50" i="18" s="1"/>
  <c r="L50" i="18" s="1"/>
  <c r="C25" i="18"/>
  <c r="D25" i="18" s="1"/>
  <c r="E25" i="18" s="1"/>
  <c r="F25" i="18" s="1"/>
  <c r="G25" i="18" s="1"/>
  <c r="H25" i="18" s="1"/>
  <c r="I25" i="18" s="1"/>
  <c r="J25" i="18" s="1"/>
  <c r="K25" i="18" s="1"/>
  <c r="L25" i="18" s="1"/>
  <c r="C79" i="15"/>
  <c r="D79" i="15" s="1"/>
  <c r="E79" i="15" s="1"/>
  <c r="F79" i="15" s="1"/>
  <c r="G79" i="15" s="1"/>
  <c r="H79" i="15" s="1"/>
  <c r="I79" i="15" s="1"/>
  <c r="J79" i="15" s="1"/>
  <c r="K79" i="15" s="1"/>
  <c r="L79" i="15" s="1"/>
  <c r="C21" i="15"/>
  <c r="D21" i="15" s="1"/>
  <c r="E21" i="15" s="1"/>
  <c r="F21" i="15" s="1"/>
  <c r="G21" i="15" s="1"/>
  <c r="H21" i="15" s="1"/>
  <c r="I21" i="15" s="1"/>
  <c r="J21" i="15" s="1"/>
  <c r="K21" i="15" s="1"/>
  <c r="L21" i="15" s="1"/>
  <c r="C49" i="15"/>
  <c r="D49" i="15" s="1"/>
  <c r="E49" i="15" s="1"/>
  <c r="F49" i="15" s="1"/>
  <c r="G49" i="15" s="1"/>
  <c r="H49" i="15" s="1"/>
  <c r="I49" i="15" s="1"/>
  <c r="J49" i="15" s="1"/>
  <c r="K49" i="15" s="1"/>
  <c r="L49" i="15" s="1"/>
  <c r="D73" i="23" l="1"/>
  <c r="E73" i="23"/>
  <c r="F72" i="23"/>
  <c r="J47" i="23"/>
  <c r="I48" i="23"/>
  <c r="G21" i="23"/>
  <c r="H20" i="23"/>
  <c r="F21" i="23"/>
  <c r="G72" i="23" l="1"/>
  <c r="F73" i="23"/>
  <c r="I20" i="23"/>
  <c r="H21" i="23"/>
  <c r="K47" i="23"/>
  <c r="J48" i="23"/>
  <c r="H72" i="23" l="1"/>
  <c r="G73" i="23"/>
  <c r="K48" i="23"/>
  <c r="I21" i="23"/>
  <c r="J20" i="23"/>
  <c r="I72" i="23" l="1"/>
  <c r="H73" i="23"/>
  <c r="K20" i="23"/>
  <c r="J21" i="23"/>
  <c r="L49" i="18"/>
  <c r="L51" i="18" s="1"/>
  <c r="K49" i="18"/>
  <c r="K51" i="18" s="1"/>
  <c r="J49" i="18"/>
  <c r="J51" i="18" s="1"/>
  <c r="I49" i="18"/>
  <c r="I51" i="18" s="1"/>
  <c r="H49" i="18"/>
  <c r="H51" i="18" s="1"/>
  <c r="G49" i="18"/>
  <c r="G51" i="18" s="1"/>
  <c r="F49" i="18"/>
  <c r="F51" i="18" s="1"/>
  <c r="E49" i="18"/>
  <c r="E51" i="18" s="1"/>
  <c r="D49" i="18"/>
  <c r="D51" i="18" s="1"/>
  <c r="C49" i="18"/>
  <c r="C51" i="18" s="1"/>
  <c r="B49" i="18"/>
  <c r="B51" i="18" s="1"/>
  <c r="L24" i="18"/>
  <c r="L26" i="18" s="1"/>
  <c r="K24" i="18"/>
  <c r="K26" i="18" s="1"/>
  <c r="J24" i="18"/>
  <c r="J26" i="18" s="1"/>
  <c r="I24" i="18"/>
  <c r="I26" i="18" s="1"/>
  <c r="H24" i="18"/>
  <c r="H26" i="18" s="1"/>
  <c r="G24" i="18"/>
  <c r="G26" i="18" s="1"/>
  <c r="F24" i="18"/>
  <c r="F26" i="18" s="1"/>
  <c r="E24" i="18"/>
  <c r="E26" i="18" s="1"/>
  <c r="D24" i="18"/>
  <c r="D26" i="18" s="1"/>
  <c r="C24" i="18"/>
  <c r="C26" i="18" s="1"/>
  <c r="B24" i="18"/>
  <c r="B26" i="18" s="1"/>
  <c r="L76" i="18"/>
  <c r="L78" i="18" s="1"/>
  <c r="K76" i="18"/>
  <c r="K78" i="18" s="1"/>
  <c r="J76" i="18"/>
  <c r="J78" i="18" s="1"/>
  <c r="I76" i="18"/>
  <c r="I78" i="18" s="1"/>
  <c r="H76" i="18"/>
  <c r="H78" i="18" s="1"/>
  <c r="G76" i="18"/>
  <c r="G78" i="18" s="1"/>
  <c r="F76" i="18"/>
  <c r="F78" i="18" s="1"/>
  <c r="E76" i="18"/>
  <c r="E78" i="18" s="1"/>
  <c r="D76" i="18"/>
  <c r="D78" i="18" s="1"/>
  <c r="C76" i="18"/>
  <c r="C78" i="18" s="1"/>
  <c r="B76" i="18"/>
  <c r="B78" i="18" s="1"/>
  <c r="J72" i="23" l="1"/>
  <c r="I73" i="23"/>
  <c r="K21" i="23"/>
  <c r="C78" i="15"/>
  <c r="D78" i="15"/>
  <c r="E78" i="15"/>
  <c r="F78" i="15"/>
  <c r="G78" i="15"/>
  <c r="H78" i="15"/>
  <c r="I78" i="15"/>
  <c r="J78" i="15"/>
  <c r="K78" i="15"/>
  <c r="L78" i="15"/>
  <c r="B78" i="15"/>
  <c r="C48" i="15"/>
  <c r="D48" i="15"/>
  <c r="E48" i="15"/>
  <c r="F48" i="15"/>
  <c r="G48" i="15"/>
  <c r="H48" i="15"/>
  <c r="I48" i="15"/>
  <c r="J48" i="15"/>
  <c r="K48" i="15"/>
  <c r="L48" i="15"/>
  <c r="B48" i="15"/>
  <c r="K72" i="23" l="1"/>
  <c r="L72" i="23" s="1"/>
  <c r="L73" i="23" s="1"/>
  <c r="J73" i="23"/>
  <c r="K73" i="23" l="1"/>
  <c r="L50" i="15" l="1"/>
  <c r="K50" i="15"/>
  <c r="J50" i="15"/>
  <c r="I50" i="15"/>
  <c r="H50" i="15"/>
  <c r="G50" i="15"/>
  <c r="F50" i="15"/>
  <c r="E50" i="15"/>
  <c r="D50" i="15"/>
  <c r="C50" i="15"/>
  <c r="B50" i="15"/>
  <c r="L20" i="15"/>
  <c r="L22" i="15" s="1"/>
  <c r="K20" i="15"/>
  <c r="K22" i="15" s="1"/>
  <c r="J20" i="15"/>
  <c r="J22" i="15" s="1"/>
  <c r="I20" i="15"/>
  <c r="I22" i="15" s="1"/>
  <c r="H20" i="15"/>
  <c r="H22" i="15" s="1"/>
  <c r="G20" i="15"/>
  <c r="G22" i="15" s="1"/>
  <c r="F20" i="15"/>
  <c r="F22" i="15" s="1"/>
  <c r="E20" i="15"/>
  <c r="E22" i="15" s="1"/>
  <c r="D20" i="15"/>
  <c r="D22" i="15" s="1"/>
  <c r="C20" i="15"/>
  <c r="C22" i="15" s="1"/>
  <c r="B20" i="15"/>
  <c r="B22" i="15" s="1"/>
  <c r="L80" i="15"/>
  <c r="K80" i="15"/>
  <c r="J80" i="15"/>
  <c r="I80" i="15"/>
  <c r="H80" i="15"/>
  <c r="G80" i="15"/>
  <c r="F80" i="15"/>
  <c r="E80" i="15"/>
  <c r="D80" i="15"/>
  <c r="C80" i="15"/>
  <c r="B80" i="15"/>
  <c r="C8" i="13" l="1"/>
  <c r="C10" i="13" s="1"/>
  <c r="D8" i="13"/>
  <c r="D10" i="13" s="1"/>
  <c r="E8" i="13"/>
  <c r="E10" i="13" s="1"/>
  <c r="F8" i="13"/>
  <c r="F10" i="13" s="1"/>
  <c r="G8" i="13"/>
  <c r="G10" i="13" s="1"/>
  <c r="H8" i="13"/>
  <c r="H10" i="13" s="1"/>
  <c r="I8" i="13"/>
  <c r="I10" i="13" s="1"/>
  <c r="J8" i="13"/>
  <c r="J10" i="13" s="1"/>
  <c r="K8" i="13"/>
  <c r="K10" i="13" s="1"/>
  <c r="L8" i="13"/>
  <c r="L10" i="13" s="1"/>
  <c r="B8" i="13"/>
  <c r="B10" i="13" s="1"/>
</calcChain>
</file>

<file path=xl/sharedStrings.xml><?xml version="1.0" encoding="utf-8"?>
<sst xmlns="http://schemas.openxmlformats.org/spreadsheetml/2006/main" count="243" uniqueCount="59">
  <si>
    <t>Mayor Chadwick</t>
  </si>
  <si>
    <t>Cr Bentley</t>
  </si>
  <si>
    <t>Cr Donaldson</t>
  </si>
  <si>
    <t>Cr Maxwell</t>
  </si>
  <si>
    <t>Cr Raukawa-Tait</t>
  </si>
  <si>
    <t>Cr Tapsell</t>
  </si>
  <si>
    <t>Cr Kumar</t>
  </si>
  <si>
    <t xml:space="preserve">Date of the Meeting </t>
  </si>
  <si>
    <t>COUNCIL</t>
  </si>
  <si>
    <t>Individual Attendance as %</t>
  </si>
  <si>
    <t>Total No. of Meetings Held</t>
  </si>
  <si>
    <t>Total Individual Attendence</t>
  </si>
  <si>
    <t>Cr Kai Fong</t>
  </si>
  <si>
    <t>Cr Wang</t>
  </si>
  <si>
    <t>Cr Yates</t>
  </si>
  <si>
    <t>Cr Macpherson</t>
  </si>
  <si>
    <t>Apology</t>
  </si>
  <si>
    <t>Absent</t>
  </si>
  <si>
    <t>KEY</t>
  </si>
  <si>
    <t>Colour</t>
  </si>
  <si>
    <t>Council Business</t>
  </si>
  <si>
    <t>Cr Tapsell (Chair)</t>
  </si>
  <si>
    <t>Cr Yates (Deputy Chair)</t>
  </si>
  <si>
    <t xml:space="preserve">Cr Raukawa-Tait (Chair)                                                                                                                                   </t>
  </si>
  <si>
    <t>Cr Kai Fong (Deputy Chair)</t>
  </si>
  <si>
    <t>Cr Donaldson (Deputy mayor)</t>
  </si>
  <si>
    <t>COUNCIL MEETINGS 2021</t>
  </si>
  <si>
    <t>OPERATIONS &amp; MONITORING MEETINGS 2021</t>
  </si>
  <si>
    <t>STRATEGY, POLICY &amp; FINANCE MEETINGS 2021</t>
  </si>
  <si>
    <t>COUNCIL MEETINGS 2020</t>
  </si>
  <si>
    <t>OPERATIONS &amp; MONITORING MEETINGS 2020</t>
  </si>
  <si>
    <t>STRATEGY, POLICY &amp; FINANCE MEETINGS 2020</t>
  </si>
  <si>
    <t>Approved Leave of Absence</t>
  </si>
  <si>
    <t>Zoom Attendance</t>
  </si>
  <si>
    <t>8/10/2020 (9.30)</t>
  </si>
  <si>
    <t>8/10/2020  (1.00pm Hearing)</t>
  </si>
  <si>
    <t>OPERATIONS &amp; MONITORING MEETINGS 2022</t>
  </si>
  <si>
    <t>STRATEGY, POLICY &amp; FINANCE MEETINGS 2022</t>
  </si>
  <si>
    <t>COUNCIL MEETINGS 2022</t>
  </si>
  <si>
    <t>11 Mar 2021 - Hearing -1.15pm</t>
  </si>
  <si>
    <t>11 Feb 2021 (Extraordinary)</t>
  </si>
  <si>
    <t>26 Aug 21- Rep Review - Zoom</t>
  </si>
  <si>
    <t>26/08/2021 - Zoom</t>
  </si>
  <si>
    <t>31 Aug 21 - Rep Review - Zoom</t>
  </si>
  <si>
    <t xml:space="preserve">2/09/2021 - Zoom </t>
  </si>
  <si>
    <t>Extraordinary</t>
  </si>
  <si>
    <t>9/09/2021 - Zoom</t>
  </si>
  <si>
    <t>19/10/2021 - Hearing</t>
  </si>
  <si>
    <t xml:space="preserve">17 &amp; 18 May 2021 - LTP Decision Making </t>
  </si>
  <si>
    <t>Cr Bentley resigned</t>
  </si>
  <si>
    <t>Cr Bentley - resigned on 28 April 2022</t>
  </si>
  <si>
    <t>14/07/2022 - Day 1</t>
  </si>
  <si>
    <t>15/07/2022 - Day 2</t>
  </si>
  <si>
    <t>26/07/2022 - Day 2</t>
  </si>
  <si>
    <t>1/08/2022 - Day 4</t>
  </si>
  <si>
    <t>28/07/2022 - Day 3</t>
  </si>
  <si>
    <t>25/07/2022 - Day 1</t>
  </si>
  <si>
    <t>30/09/2021 - Extraordinary</t>
  </si>
  <si>
    <t>COMPLAINTS BY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</si>
</sst>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409]d\ mmmm\ 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Wingdings"/>
      <charset val="2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E6797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4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2" borderId="0" xfId="0" applyFont="1" applyFill="1"/>
    <xf numFmtId="0" fontId="3" fillId="0" borderId="0" xfId="0" applyFont="1" applyFill="1"/>
    <xf numFmtId="0" fontId="3" fillId="0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3" borderId="0" xfId="0" applyFont="1" applyFill="1"/>
    <xf numFmtId="0" fontId="3" fillId="0" borderId="0" xfId="0" applyFont="1" applyFill="1" applyBorder="1" applyAlignment="1">
      <alignment horizontal="left" textRotation="60"/>
    </xf>
    <xf numFmtId="0" fontId="3" fillId="0" borderId="0" xfId="0" applyFont="1" applyFill="1" applyBorder="1" applyAlignment="1">
      <alignment wrapText="1"/>
    </xf>
    <xf numFmtId="9" fontId="3" fillId="0" borderId="0" xfId="1" applyNumberFormat="1" applyFont="1" applyFill="1" applyBorder="1"/>
    <xf numFmtId="0" fontId="3" fillId="0" borderId="0" xfId="0" applyFont="1" applyFill="1" applyBorder="1" applyAlignment="1"/>
    <xf numFmtId="0" fontId="3" fillId="0" borderId="0" xfId="0" applyFont="1" applyBorder="1" applyAlignment="1"/>
    <xf numFmtId="0" fontId="3" fillId="0" borderId="0" xfId="0" applyFont="1" applyAlignment="1"/>
    <xf numFmtId="0" fontId="3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5" fillId="3" borderId="0" xfId="0" applyFont="1" applyFill="1"/>
    <xf numFmtId="0" fontId="4" fillId="3" borderId="6" xfId="0" applyFont="1" applyFill="1" applyBorder="1" applyAlignment="1">
      <alignment wrapText="1"/>
    </xf>
    <xf numFmtId="0" fontId="4" fillId="0" borderId="0" xfId="0" applyFont="1"/>
    <xf numFmtId="0" fontId="4" fillId="0" borderId="0" xfId="0" applyFont="1" applyAlignment="1"/>
    <xf numFmtId="0" fontId="4" fillId="0" borderId="1" xfId="0" applyFont="1" applyBorder="1"/>
    <xf numFmtId="0" fontId="4" fillId="4" borderId="1" xfId="0" applyFont="1" applyFill="1" applyBorder="1"/>
    <xf numFmtId="0" fontId="4" fillId="5" borderId="1" xfId="0" applyFont="1" applyFill="1" applyBorder="1"/>
    <xf numFmtId="0" fontId="4" fillId="6" borderId="1" xfId="0" applyFont="1" applyFill="1" applyBorder="1"/>
    <xf numFmtId="0" fontId="5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/>
    <xf numFmtId="0" fontId="4" fillId="8" borderId="0" xfId="0" applyFont="1" applyFill="1" applyBorder="1"/>
    <xf numFmtId="0" fontId="3" fillId="8" borderId="0" xfId="0" applyFont="1" applyFill="1" applyBorder="1" applyAlignment="1">
      <alignment horizontal="center"/>
    </xf>
    <xf numFmtId="0" fontId="4" fillId="8" borderId="6" xfId="0" applyFont="1" applyFill="1" applyBorder="1" applyAlignment="1">
      <alignment wrapText="1"/>
    </xf>
    <xf numFmtId="0" fontId="4" fillId="0" borderId="0" xfId="0" applyFont="1" applyBorder="1"/>
    <xf numFmtId="0" fontId="4" fillId="0" borderId="0" xfId="0" applyFont="1" applyFill="1" applyBorder="1"/>
    <xf numFmtId="0" fontId="4" fillId="8" borderId="23" xfId="0" applyFont="1" applyFill="1" applyBorder="1" applyAlignment="1">
      <alignment horizontal="center" textRotation="60"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4" fillId="3" borderId="23" xfId="0" applyFont="1" applyFill="1" applyBorder="1" applyAlignment="1">
      <alignment horizontal="center" textRotation="60"/>
    </xf>
    <xf numFmtId="0" fontId="3" fillId="4" borderId="1" xfId="0" applyFont="1" applyFill="1" applyBorder="1" applyAlignment="1">
      <alignment horizontal="right"/>
    </xf>
    <xf numFmtId="0" fontId="3" fillId="9" borderId="1" xfId="0" applyFont="1" applyFill="1" applyBorder="1"/>
    <xf numFmtId="0" fontId="3" fillId="5" borderId="1" xfId="0" applyFont="1" applyFill="1" applyBorder="1"/>
    <xf numFmtId="0" fontId="3" fillId="9" borderId="3" xfId="0" applyFont="1" applyFill="1" applyBorder="1" applyAlignment="1">
      <alignment horizontal="right"/>
    </xf>
    <xf numFmtId="0" fontId="3" fillId="9" borderId="1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3" fillId="9" borderId="2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right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 indent="5"/>
    </xf>
    <xf numFmtId="0" fontId="3" fillId="4" borderId="8" xfId="0" applyFont="1" applyFill="1" applyBorder="1" applyAlignment="1">
      <alignment horizontal="right"/>
    </xf>
    <xf numFmtId="0" fontId="3" fillId="5" borderId="8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5" fontId="4" fillId="0" borderId="15" xfId="0" applyNumberFormat="1" applyFont="1" applyFill="1" applyBorder="1" applyAlignment="1">
      <alignment horizontal="left"/>
    </xf>
    <xf numFmtId="15" fontId="4" fillId="0" borderId="21" xfId="0" applyNumberFormat="1" applyFont="1" applyFill="1" applyBorder="1" applyAlignment="1">
      <alignment horizontal="left"/>
    </xf>
    <xf numFmtId="0" fontId="3" fillId="0" borderId="1" xfId="0" applyFont="1" applyFill="1" applyBorder="1"/>
    <xf numFmtId="0" fontId="3" fillId="0" borderId="8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4" fillId="0" borderId="1" xfId="0" applyFont="1" applyFill="1" applyBorder="1"/>
    <xf numFmtId="0" fontId="0" fillId="10" borderId="1" xfId="0" applyFill="1" applyBorder="1"/>
    <xf numFmtId="0" fontId="3" fillId="10" borderId="1" xfId="0" applyFont="1" applyFill="1" applyBorder="1" applyAlignment="1">
      <alignment horizontal="right"/>
    </xf>
    <xf numFmtId="0" fontId="0" fillId="0" borderId="7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15" fontId="4" fillId="0" borderId="17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horizontal="right"/>
    </xf>
    <xf numFmtId="0" fontId="3" fillId="5" borderId="2" xfId="0" applyFont="1" applyFill="1" applyBorder="1"/>
    <xf numFmtId="0" fontId="4" fillId="0" borderId="0" xfId="0" applyFont="1" applyFill="1"/>
    <xf numFmtId="0" fontId="5" fillId="11" borderId="0" xfId="0" applyFont="1" applyFill="1" applyBorder="1"/>
    <xf numFmtId="0" fontId="3" fillId="11" borderId="0" xfId="0" applyFont="1" applyFill="1" applyBorder="1"/>
    <xf numFmtId="0" fontId="3" fillId="11" borderId="0" xfId="0" applyFont="1" applyFill="1" applyBorder="1" applyAlignment="1">
      <alignment horizontal="center"/>
    </xf>
    <xf numFmtId="0" fontId="3" fillId="11" borderId="0" xfId="0" applyFont="1" applyFill="1"/>
    <xf numFmtId="0" fontId="4" fillId="11" borderId="0" xfId="0" applyFont="1" applyFill="1" applyBorder="1"/>
    <xf numFmtId="0" fontId="3" fillId="11" borderId="0" xfId="0" applyFont="1" applyFill="1" applyBorder="1" applyAlignment="1"/>
    <xf numFmtId="0" fontId="4" fillId="11" borderId="6" xfId="0" applyFont="1" applyFill="1" applyBorder="1" applyAlignment="1">
      <alignment wrapText="1"/>
    </xf>
    <xf numFmtId="0" fontId="4" fillId="11" borderId="23" xfId="0" applyFont="1" applyFill="1" applyBorder="1" applyAlignment="1">
      <alignment horizontal="center" textRotation="60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9" fontId="3" fillId="0" borderId="0" xfId="1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3" fillId="0" borderId="3" xfId="0" applyFont="1" applyFill="1" applyBorder="1"/>
    <xf numFmtId="0" fontId="4" fillId="0" borderId="12" xfId="0" applyFont="1" applyFill="1" applyBorder="1" applyAlignment="1">
      <alignment wrapText="1"/>
    </xf>
    <xf numFmtId="9" fontId="3" fillId="0" borderId="13" xfId="1" applyNumberFormat="1" applyFont="1" applyFill="1" applyBorder="1"/>
    <xf numFmtId="9" fontId="3" fillId="0" borderId="13" xfId="1" applyNumberFormat="1" applyFont="1" applyFill="1" applyBorder="1" applyAlignment="1">
      <alignment horizontal="right"/>
    </xf>
    <xf numFmtId="0" fontId="3" fillId="10" borderId="10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28" xfId="0" applyFont="1" applyFill="1" applyBorder="1"/>
    <xf numFmtId="15" fontId="4" fillId="0" borderId="16" xfId="0" applyNumberFormat="1" applyFont="1" applyFill="1" applyBorder="1" applyAlignment="1">
      <alignment horizontal="left"/>
    </xf>
    <xf numFmtId="0" fontId="3" fillId="0" borderId="19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26" xfId="0" applyFont="1" applyFill="1" applyBorder="1" applyAlignment="1">
      <alignment horizontal="right"/>
    </xf>
    <xf numFmtId="9" fontId="3" fillId="0" borderId="14" xfId="1" applyNumberFormat="1" applyFont="1" applyFill="1" applyBorder="1" applyAlignment="1">
      <alignment horizontal="right"/>
    </xf>
    <xf numFmtId="0" fontId="3" fillId="0" borderId="0" xfId="0" applyFont="1" applyFill="1" applyAlignment="1">
      <alignment wrapText="1"/>
    </xf>
    <xf numFmtId="15" fontId="4" fillId="0" borderId="16" xfId="0" applyNumberFormat="1" applyFont="1" applyFill="1" applyBorder="1" applyAlignment="1">
      <alignment horizontal="left" wrapText="1"/>
    </xf>
    <xf numFmtId="0" fontId="4" fillId="0" borderId="23" xfId="0" applyFont="1" applyFill="1" applyBorder="1" applyAlignment="1">
      <alignment horizontal="center" textRotation="60"/>
    </xf>
    <xf numFmtId="0" fontId="3" fillId="0" borderId="10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164" fontId="3" fillId="0" borderId="15" xfId="0" applyNumberFormat="1" applyFont="1" applyFill="1" applyBorder="1" applyAlignment="1">
      <alignment horizontal="left"/>
    </xf>
    <xf numFmtId="0" fontId="3" fillId="0" borderId="7" xfId="0" applyFont="1" applyFill="1" applyBorder="1" applyAlignment="1">
      <alignment wrapText="1"/>
    </xf>
    <xf numFmtId="0" fontId="3" fillId="12" borderId="1" xfId="0" applyFont="1" applyFill="1" applyBorder="1" applyAlignment="1">
      <alignment horizontal="right"/>
    </xf>
    <xf numFmtId="0" fontId="3" fillId="6" borderId="1" xfId="0" applyFont="1" applyFill="1" applyBorder="1" applyAlignment="1">
      <alignment horizontal="right"/>
    </xf>
    <xf numFmtId="15" fontId="4" fillId="0" borderId="21" xfId="0" applyNumberFormat="1" applyFont="1" applyFill="1" applyBorder="1" applyAlignment="1">
      <alignment horizontal="left" wrapText="1"/>
    </xf>
    <xf numFmtId="0" fontId="3" fillId="5" borderId="3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3" fillId="5" borderId="1" xfId="0" applyFont="1" applyFill="1" applyBorder="1" applyAlignment="1">
      <alignment horizontal="right" wrapText="1"/>
    </xf>
    <xf numFmtId="0" fontId="3" fillId="13" borderId="10" xfId="0" applyFont="1" applyFill="1" applyBorder="1" applyAlignment="1">
      <alignment horizontal="right"/>
    </xf>
    <xf numFmtId="0" fontId="3" fillId="9" borderId="10" xfId="0" applyFont="1" applyFill="1" applyBorder="1" applyAlignment="1">
      <alignment horizontal="right"/>
    </xf>
    <xf numFmtId="0" fontId="3" fillId="14" borderId="1" xfId="0" applyFont="1" applyFill="1" applyBorder="1"/>
    <xf numFmtId="0" fontId="3" fillId="0" borderId="27" xfId="0" applyFont="1" applyFill="1" applyBorder="1" applyAlignment="1">
      <alignment horizontal="right"/>
    </xf>
    <xf numFmtId="0" fontId="3" fillId="13" borderId="1" xfId="0" applyFont="1" applyFill="1" applyBorder="1" applyAlignment="1">
      <alignment horizontal="right"/>
    </xf>
    <xf numFmtId="0" fontId="3" fillId="13" borderId="13" xfId="0" applyFont="1" applyFill="1" applyBorder="1" applyAlignment="1">
      <alignment horizontal="right"/>
    </xf>
    <xf numFmtId="0" fontId="3" fillId="5" borderId="4" xfId="0" applyFont="1" applyFill="1" applyBorder="1" applyAlignment="1">
      <alignment horizontal="right"/>
    </xf>
    <xf numFmtId="0" fontId="0" fillId="9" borderId="20" xfId="0" applyFont="1" applyFill="1" applyBorder="1" applyAlignment="1">
      <alignment horizontal="right"/>
    </xf>
    <xf numFmtId="0" fontId="3" fillId="9" borderId="5" xfId="0" applyFont="1" applyFill="1" applyBorder="1" applyAlignment="1">
      <alignment horizontal="right"/>
    </xf>
    <xf numFmtId="0" fontId="3" fillId="9" borderId="25" xfId="0" applyFont="1" applyFill="1" applyBorder="1" applyAlignment="1">
      <alignment horizontal="right"/>
    </xf>
    <xf numFmtId="15" fontId="4" fillId="15" borderId="21" xfId="0" applyNumberFormat="1" applyFont="1" applyFill="1" applyBorder="1" applyAlignment="1">
      <alignment horizontal="left"/>
    </xf>
    <xf numFmtId="15" fontId="4" fillId="6" borderId="21" xfId="0" applyNumberFormat="1" applyFont="1" applyFill="1" applyBorder="1" applyAlignment="1">
      <alignment horizontal="left"/>
    </xf>
    <xf numFmtId="0" fontId="3" fillId="7" borderId="8" xfId="0" applyFont="1" applyFill="1" applyBorder="1"/>
    <xf numFmtId="0" fontId="3" fillId="7" borderId="1" xfId="0" applyFont="1" applyFill="1" applyBorder="1"/>
    <xf numFmtId="0" fontId="8" fillId="7" borderId="8" xfId="0" applyFont="1" applyFill="1" applyBorder="1"/>
    <xf numFmtId="15" fontId="9" fillId="0" borderId="21" xfId="0" applyNumberFormat="1" applyFont="1" applyFill="1" applyBorder="1" applyAlignment="1">
      <alignment horizontal="left" wrapText="1"/>
    </xf>
    <xf numFmtId="15" fontId="9" fillId="0" borderId="21" xfId="0" applyNumberFormat="1" applyFont="1" applyFill="1" applyBorder="1" applyAlignment="1">
      <alignment horizontal="left"/>
    </xf>
    <xf numFmtId="0" fontId="8" fillId="9" borderId="1" xfId="0" applyFont="1" applyFill="1" applyBorder="1"/>
    <xf numFmtId="0" fontId="8" fillId="0" borderId="5" xfId="0" applyFont="1" applyFill="1" applyBorder="1" applyAlignment="1">
      <alignment horizontal="right"/>
    </xf>
    <xf numFmtId="0" fontId="8" fillId="0" borderId="25" xfId="0" applyFont="1" applyFill="1" applyBorder="1" applyAlignment="1">
      <alignment horizontal="right"/>
    </xf>
    <xf numFmtId="0" fontId="8" fillId="9" borderId="3" xfId="0" applyFont="1" applyFill="1" applyBorder="1" applyAlignment="1">
      <alignment horizontal="right"/>
    </xf>
    <xf numFmtId="0" fontId="8" fillId="9" borderId="1" xfId="0" applyFont="1" applyFill="1" applyBorder="1" applyAlignment="1">
      <alignment horizontal="right"/>
    </xf>
    <xf numFmtId="0" fontId="8" fillId="4" borderId="1" xfId="0" applyFont="1" applyFill="1" applyBorder="1" applyAlignment="1">
      <alignment horizontal="right"/>
    </xf>
    <xf numFmtId="0" fontId="8" fillId="9" borderId="2" xfId="0" applyFont="1" applyFill="1" applyBorder="1" applyAlignment="1">
      <alignment horizontal="right"/>
    </xf>
    <xf numFmtId="15" fontId="9" fillId="0" borderId="16" xfId="0" applyNumberFormat="1" applyFont="1" applyFill="1" applyBorder="1" applyAlignment="1">
      <alignment horizontal="left"/>
    </xf>
    <xf numFmtId="0" fontId="8" fillId="0" borderId="3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right"/>
    </xf>
    <xf numFmtId="15" fontId="9" fillId="0" borderId="16" xfId="0" applyNumberFormat="1" applyFont="1" applyFill="1" applyBorder="1" applyAlignment="1">
      <alignment horizontal="left" wrapText="1"/>
    </xf>
    <xf numFmtId="0" fontId="7" fillId="0" borderId="0" xfId="0" applyFont="1" applyFill="1" applyBorder="1"/>
    <xf numFmtId="0" fontId="3" fillId="0" borderId="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textRotation="60"/>
    </xf>
    <xf numFmtId="0" fontId="4" fillId="0" borderId="24" xfId="0" applyFont="1" applyFill="1" applyBorder="1" applyAlignment="1">
      <alignment horizontal="center" textRotation="60"/>
    </xf>
    <xf numFmtId="0" fontId="4" fillId="0" borderId="24" xfId="0" applyFont="1" applyFill="1" applyBorder="1" applyAlignment="1">
      <alignment horizontal="center" textRotation="60" wrapText="1"/>
    </xf>
    <xf numFmtId="0" fontId="4" fillId="8" borderId="22" xfId="0" applyFont="1" applyFill="1" applyBorder="1" applyAlignment="1">
      <alignment horizontal="center" textRotation="60"/>
    </xf>
    <xf numFmtId="0" fontId="4" fillId="8" borderId="24" xfId="0" applyFont="1" applyFill="1" applyBorder="1" applyAlignment="1">
      <alignment horizontal="center" textRotation="60"/>
    </xf>
    <xf numFmtId="0" fontId="4" fillId="11" borderId="22" xfId="0" applyFont="1" applyFill="1" applyBorder="1" applyAlignment="1">
      <alignment horizontal="center" textRotation="60"/>
    </xf>
    <xf numFmtId="0" fontId="4" fillId="11" borderId="24" xfId="0" applyFont="1" applyFill="1" applyBorder="1" applyAlignment="1">
      <alignment horizontal="center" textRotation="60"/>
    </xf>
    <xf numFmtId="0" fontId="4" fillId="3" borderId="22" xfId="0" applyFont="1" applyFill="1" applyBorder="1" applyAlignment="1">
      <alignment horizontal="center" textRotation="60"/>
    </xf>
    <xf numFmtId="0" fontId="4" fillId="3" borderId="24" xfId="0" applyFont="1" applyFill="1" applyBorder="1" applyAlignment="1">
      <alignment horizontal="center" textRotation="60"/>
    </xf>
    <xf numFmtId="0" fontId="3" fillId="0" borderId="30" xfId="0" applyFont="1" applyFill="1" applyBorder="1" applyAlignment="1">
      <alignment horizontal="center" vertical="center" wrapText="1"/>
    </xf>
    <xf numFmtId="0" fontId="4" fillId="8" borderId="24" xfId="0" applyFont="1" applyFill="1" applyBorder="1" applyAlignment="1">
      <alignment horizontal="center" textRotation="60" wrapText="1"/>
    </xf>
    <xf numFmtId="0" fontId="4" fillId="3" borderId="24" xfId="0" applyFont="1" applyFill="1" applyBorder="1" applyAlignment="1">
      <alignment horizontal="center" textRotation="60" wrapText="1"/>
    </xf>
    <xf numFmtId="0" fontId="4" fillId="11" borderId="24" xfId="0" applyFont="1" applyFill="1" applyBorder="1" applyAlignment="1">
      <alignment horizontal="center" textRotation="60" wrapText="1"/>
    </xf>
    <xf numFmtId="15" fontId="4" fillId="0" borderId="18" xfId="0" applyNumberFormat="1" applyFont="1" applyFill="1" applyBorder="1" applyAlignment="1">
      <alignment horizontal="left"/>
    </xf>
    <xf numFmtId="0" fontId="4" fillId="0" borderId="16" xfId="0" applyFont="1" applyFill="1" applyBorder="1"/>
    <xf numFmtId="0" fontId="3" fillId="2" borderId="6" xfId="0" applyFont="1" applyFill="1" applyBorder="1" applyAlignment="1">
      <alignment wrapText="1"/>
    </xf>
    <xf numFmtId="0" fontId="3" fillId="2" borderId="22" xfId="0" applyFont="1" applyFill="1" applyBorder="1" applyAlignment="1">
      <alignment horizontal="center" textRotation="60"/>
    </xf>
    <xf numFmtId="0" fontId="3" fillId="2" borderId="24" xfId="0" applyFont="1" applyFill="1" applyBorder="1" applyAlignment="1">
      <alignment horizontal="center" textRotation="60"/>
    </xf>
    <xf numFmtId="0" fontId="3" fillId="2" borderId="23" xfId="0" applyFont="1" applyFill="1" applyBorder="1" applyAlignment="1">
      <alignment horizontal="center" textRotation="6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67976"/>
      <color rgb="FFFFFF99"/>
      <color rgb="FFEE6A5C"/>
      <color rgb="FFF9515D"/>
      <color rgb="FFEE5B50"/>
      <color rgb="FFEA3426"/>
      <color rgb="FFFA5050"/>
      <color rgb="FFF91717"/>
      <color rgb="FFFDADAD"/>
      <color rgb="FFF28A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4"/>
  <sheetViews>
    <sheetView workbookViewId="0">
      <selection activeCell="K10" sqref="K10"/>
    </sheetView>
  </sheetViews>
  <sheetFormatPr defaultColWidth="10.7109375" defaultRowHeight="15.75" x14ac:dyDescent="0.25"/>
  <cols>
    <col min="1" max="9" width="10.7109375" style="1"/>
    <col min="10" max="10" width="11.7109375" style="1" customWidth="1"/>
    <col min="11" max="11" width="11.42578125" style="35" customWidth="1"/>
    <col min="12" max="12" width="11.7109375" style="1" customWidth="1"/>
    <col min="13" max="14" width="10.7109375" style="1"/>
    <col min="15" max="15" width="17.42578125" style="1" customWidth="1"/>
    <col min="16" max="16" width="10.7109375" style="1"/>
    <col min="17" max="17" width="14.42578125" style="1" customWidth="1"/>
    <col min="18" max="28" width="10.7109375" style="1"/>
    <col min="29" max="29" width="12" style="1" customWidth="1"/>
    <col min="30" max="16384" width="10.7109375" style="1"/>
  </cols>
  <sheetData>
    <row r="1" spans="1:22" ht="18.75" x14ac:dyDescent="0.3">
      <c r="A1" s="141" t="s">
        <v>58</v>
      </c>
      <c r="B1" s="5"/>
      <c r="C1" s="5"/>
      <c r="D1" s="5"/>
      <c r="E1" s="5"/>
      <c r="F1" s="5"/>
      <c r="G1" s="5"/>
      <c r="H1" s="5"/>
      <c r="I1" s="5"/>
      <c r="J1" s="5"/>
      <c r="K1" s="17"/>
      <c r="L1" s="4"/>
    </row>
    <row r="2" spans="1:22" ht="16.5" thickBot="1" x14ac:dyDescent="0.3">
      <c r="A2" s="17"/>
      <c r="B2" s="17"/>
      <c r="C2" s="17"/>
      <c r="D2" s="17"/>
      <c r="E2" s="17"/>
      <c r="F2" s="17"/>
      <c r="G2" s="17"/>
      <c r="H2" s="17"/>
      <c r="I2" s="17"/>
      <c r="J2" s="5"/>
      <c r="K2" s="17"/>
      <c r="L2" s="4"/>
      <c r="Q2" s="4"/>
      <c r="R2" s="4"/>
      <c r="S2" s="4"/>
      <c r="T2" s="4"/>
    </row>
    <row r="3" spans="1:22" ht="120.2" customHeight="1" thickBot="1" x14ac:dyDescent="0.3">
      <c r="A3" s="145" t="s">
        <v>0</v>
      </c>
      <c r="B3" s="146" t="s">
        <v>25</v>
      </c>
      <c r="C3" s="147" t="s">
        <v>1</v>
      </c>
      <c r="D3" s="146" t="s">
        <v>12</v>
      </c>
      <c r="E3" s="146" t="s">
        <v>6</v>
      </c>
      <c r="F3" s="146" t="s">
        <v>15</v>
      </c>
      <c r="G3" s="146" t="s">
        <v>3</v>
      </c>
      <c r="H3" s="146" t="s">
        <v>4</v>
      </c>
      <c r="I3" s="146" t="s">
        <v>5</v>
      </c>
      <c r="J3" s="146" t="s">
        <v>13</v>
      </c>
      <c r="K3" s="100" t="s">
        <v>14</v>
      </c>
      <c r="Q3" s="10"/>
      <c r="R3" s="10"/>
      <c r="S3" s="10"/>
      <c r="T3" s="5"/>
      <c r="U3" s="5"/>
      <c r="V3" s="11"/>
    </row>
    <row r="4" spans="1:22" x14ac:dyDescent="0.25">
      <c r="A4" s="92">
        <v>0</v>
      </c>
      <c r="B4" s="93">
        <v>0</v>
      </c>
      <c r="C4" s="93">
        <v>0</v>
      </c>
      <c r="D4" s="93">
        <v>0</v>
      </c>
      <c r="E4" s="93">
        <v>0</v>
      </c>
      <c r="F4" s="93">
        <v>5</v>
      </c>
      <c r="G4" s="93">
        <v>0</v>
      </c>
      <c r="H4" s="93">
        <v>0</v>
      </c>
      <c r="I4" s="93">
        <v>0</v>
      </c>
      <c r="J4" s="93">
        <v>0</v>
      </c>
      <c r="K4" s="54">
        <v>0</v>
      </c>
      <c r="Q4" s="5"/>
      <c r="R4" s="5"/>
      <c r="S4" s="5"/>
      <c r="T4" s="5"/>
      <c r="U4" s="5"/>
      <c r="V4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D74"/>
  <sheetViews>
    <sheetView tabSelected="1" workbookViewId="0">
      <selection activeCell="O15" sqref="O15"/>
    </sheetView>
  </sheetViews>
  <sheetFormatPr defaultColWidth="10.7109375" defaultRowHeight="15.75" x14ac:dyDescent="0.25"/>
  <cols>
    <col min="1" max="1" width="27.5703125" style="20" customWidth="1"/>
    <col min="2" max="10" width="10.7109375" style="1"/>
    <col min="11" max="11" width="11.7109375" style="1" customWidth="1"/>
    <col min="12" max="12" width="11.42578125" style="35" customWidth="1"/>
    <col min="13" max="13" width="11.7109375" style="1" customWidth="1"/>
    <col min="14" max="15" width="10.7109375" style="1"/>
    <col min="16" max="16" width="17.42578125" style="1" customWidth="1"/>
    <col min="17" max="17" width="10.7109375" style="1"/>
    <col min="18" max="18" width="14.42578125" style="1" customWidth="1"/>
    <col min="19" max="29" width="10.7109375" style="1"/>
    <col min="30" max="30" width="12" style="1" customWidth="1"/>
    <col min="31" max="16384" width="10.7109375" style="1"/>
  </cols>
  <sheetData>
    <row r="1" spans="1:17" x14ac:dyDescent="0.25">
      <c r="A1" s="22" t="s">
        <v>18</v>
      </c>
      <c r="B1" s="22" t="s">
        <v>19</v>
      </c>
    </row>
    <row r="2" spans="1:17" x14ac:dyDescent="0.25">
      <c r="A2" s="22" t="s">
        <v>17</v>
      </c>
      <c r="B2" s="23"/>
    </row>
    <row r="3" spans="1:17" x14ac:dyDescent="0.25">
      <c r="A3" s="22" t="s">
        <v>16</v>
      </c>
      <c r="B3" s="24"/>
    </row>
    <row r="4" spans="1:17" x14ac:dyDescent="0.25">
      <c r="A4" s="56" t="s">
        <v>32</v>
      </c>
      <c r="B4" s="57"/>
    </row>
    <row r="5" spans="1:17" x14ac:dyDescent="0.25">
      <c r="A5" s="22" t="s">
        <v>20</v>
      </c>
      <c r="B5" s="25"/>
    </row>
    <row r="6" spans="1:17" x14ac:dyDescent="0.25">
      <c r="A6" s="22" t="s">
        <v>33</v>
      </c>
      <c r="B6" s="39"/>
    </row>
    <row r="9" spans="1:17" ht="21" x14ac:dyDescent="0.35">
      <c r="A9" s="68" t="s">
        <v>36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71"/>
      <c r="N9" s="4"/>
      <c r="O9" s="4"/>
      <c r="P9" s="4"/>
      <c r="Q9" s="4"/>
    </row>
    <row r="10" spans="1:17" ht="16.5" thickBot="1" x14ac:dyDescent="0.3">
      <c r="A10" s="72"/>
      <c r="B10" s="73"/>
      <c r="C10" s="73"/>
      <c r="D10" s="73"/>
      <c r="E10" s="73"/>
      <c r="F10" s="73"/>
      <c r="G10" s="73"/>
      <c r="H10" s="73"/>
      <c r="I10" s="73"/>
      <c r="J10" s="73"/>
      <c r="K10" s="69"/>
      <c r="L10" s="71"/>
      <c r="N10" s="17"/>
      <c r="O10" s="13"/>
      <c r="P10" s="13"/>
      <c r="Q10" s="13"/>
    </row>
    <row r="11" spans="1:17" s="2" customFormat="1" ht="153.75" customHeight="1" thickBot="1" x14ac:dyDescent="0.3">
      <c r="A11" s="74" t="s">
        <v>7</v>
      </c>
      <c r="B11" s="150" t="s">
        <v>21</v>
      </c>
      <c r="C11" s="151" t="s">
        <v>22</v>
      </c>
      <c r="D11" s="151" t="s">
        <v>0</v>
      </c>
      <c r="E11" s="151" t="s">
        <v>2</v>
      </c>
      <c r="F11" s="157" t="s">
        <v>50</v>
      </c>
      <c r="G11" s="151" t="s">
        <v>12</v>
      </c>
      <c r="H11" s="151" t="s">
        <v>6</v>
      </c>
      <c r="I11" s="151" t="s">
        <v>3</v>
      </c>
      <c r="J11" s="151" t="s">
        <v>4</v>
      </c>
      <c r="K11" s="75" t="s">
        <v>13</v>
      </c>
      <c r="N11" s="13"/>
      <c r="O11" s="13"/>
      <c r="P11" s="13"/>
      <c r="Q11" s="13"/>
    </row>
    <row r="12" spans="1:17" x14ac:dyDescent="0.25">
      <c r="A12" s="52">
        <v>44595</v>
      </c>
      <c r="B12" s="92">
        <v>1</v>
      </c>
      <c r="C12" s="93">
        <v>1</v>
      </c>
      <c r="D12" s="93">
        <v>1</v>
      </c>
      <c r="E12" s="93">
        <v>1</v>
      </c>
      <c r="F12" s="93">
        <v>1</v>
      </c>
      <c r="G12" s="93">
        <v>1</v>
      </c>
      <c r="H12" s="93">
        <v>1</v>
      </c>
      <c r="I12" s="50">
        <v>1</v>
      </c>
      <c r="J12" s="93">
        <v>1</v>
      </c>
      <c r="K12" s="93">
        <v>1</v>
      </c>
      <c r="L12" s="1"/>
      <c r="N12" s="13"/>
      <c r="O12" s="13"/>
      <c r="P12" s="13"/>
      <c r="Q12" s="13"/>
    </row>
    <row r="13" spans="1:17" x14ac:dyDescent="0.25">
      <c r="A13" s="52">
        <v>44623</v>
      </c>
      <c r="B13" s="87">
        <v>1</v>
      </c>
      <c r="C13" s="50">
        <v>1</v>
      </c>
      <c r="D13" s="50">
        <v>1</v>
      </c>
      <c r="E13" s="50">
        <v>1</v>
      </c>
      <c r="F13" s="42">
        <v>1</v>
      </c>
      <c r="G13" s="42">
        <v>1</v>
      </c>
      <c r="H13" s="50">
        <v>1</v>
      </c>
      <c r="I13" s="50">
        <v>1</v>
      </c>
      <c r="J13" s="50">
        <v>1</v>
      </c>
      <c r="K13" s="50">
        <v>1</v>
      </c>
      <c r="L13" s="1"/>
      <c r="N13" s="13"/>
      <c r="O13" s="13"/>
      <c r="P13" s="13"/>
      <c r="Q13" s="13"/>
    </row>
    <row r="14" spans="1:17" ht="16.5" customHeight="1" x14ac:dyDescent="0.25">
      <c r="A14" s="52">
        <v>44658</v>
      </c>
      <c r="B14" s="87">
        <v>1</v>
      </c>
      <c r="C14" s="50">
        <v>1</v>
      </c>
      <c r="D14" s="50">
        <v>1</v>
      </c>
      <c r="E14" s="50">
        <v>1</v>
      </c>
      <c r="F14" s="50">
        <v>1</v>
      </c>
      <c r="G14" s="50">
        <v>1</v>
      </c>
      <c r="H14" s="50">
        <v>1</v>
      </c>
      <c r="I14" s="50">
        <v>1</v>
      </c>
      <c r="J14" s="42">
        <v>1</v>
      </c>
      <c r="K14" s="50">
        <v>1</v>
      </c>
      <c r="L14" s="1"/>
      <c r="N14" s="13"/>
      <c r="O14" s="13"/>
      <c r="P14" s="13"/>
      <c r="Q14" s="13"/>
    </row>
    <row r="15" spans="1:17" ht="15.75" customHeight="1" x14ac:dyDescent="0.25">
      <c r="A15" s="52">
        <v>44686</v>
      </c>
      <c r="B15" s="87">
        <v>1</v>
      </c>
      <c r="C15" s="50">
        <v>1</v>
      </c>
      <c r="D15" s="50">
        <v>1</v>
      </c>
      <c r="E15" s="50">
        <v>1</v>
      </c>
      <c r="F15" s="142" t="s">
        <v>49</v>
      </c>
      <c r="G15" s="50">
        <v>1</v>
      </c>
      <c r="H15" s="50">
        <v>1</v>
      </c>
      <c r="I15" s="42">
        <v>1</v>
      </c>
      <c r="J15" s="50">
        <v>1</v>
      </c>
      <c r="K15" s="50">
        <v>1</v>
      </c>
      <c r="L15" s="1"/>
      <c r="N15" s="13"/>
      <c r="O15" s="13"/>
      <c r="P15" s="13"/>
      <c r="Q15" s="13"/>
    </row>
    <row r="16" spans="1:17" x14ac:dyDescent="0.25">
      <c r="A16" s="52">
        <v>44714</v>
      </c>
      <c r="B16" s="87">
        <v>1</v>
      </c>
      <c r="C16" s="50">
        <v>1</v>
      </c>
      <c r="D16" s="50">
        <v>1</v>
      </c>
      <c r="E16" s="50">
        <v>1</v>
      </c>
      <c r="F16" s="143"/>
      <c r="G16" s="50">
        <v>1</v>
      </c>
      <c r="H16" s="50">
        <v>1</v>
      </c>
      <c r="I16" s="50">
        <v>1</v>
      </c>
      <c r="J16" s="50">
        <v>1</v>
      </c>
      <c r="K16" s="50">
        <v>1</v>
      </c>
      <c r="L16" s="1"/>
      <c r="N16" s="13"/>
      <c r="O16" s="13"/>
      <c r="P16" s="13"/>
      <c r="Q16" s="13"/>
    </row>
    <row r="17" spans="1:30" x14ac:dyDescent="0.25">
      <c r="A17" s="52">
        <v>44749</v>
      </c>
      <c r="B17" s="41">
        <v>1</v>
      </c>
      <c r="C17" s="50">
        <v>1</v>
      </c>
      <c r="D17" s="50">
        <v>1</v>
      </c>
      <c r="E17" s="50">
        <v>1</v>
      </c>
      <c r="F17" s="143"/>
      <c r="G17" s="50">
        <v>1</v>
      </c>
      <c r="H17" s="50">
        <v>1</v>
      </c>
      <c r="I17" s="50">
        <v>1</v>
      </c>
      <c r="J17" s="42">
        <v>1</v>
      </c>
      <c r="K17" s="50">
        <v>1</v>
      </c>
      <c r="L17" s="1"/>
      <c r="N17" s="13"/>
      <c r="O17" s="13"/>
      <c r="P17" s="13"/>
      <c r="Q17" s="13"/>
    </row>
    <row r="18" spans="1:30" ht="16.5" thickBot="1" x14ac:dyDescent="0.3">
      <c r="A18" s="52">
        <v>44777</v>
      </c>
      <c r="B18" s="87">
        <v>1</v>
      </c>
      <c r="C18" s="50">
        <v>1</v>
      </c>
      <c r="D18" s="50">
        <v>1</v>
      </c>
      <c r="E18" s="50">
        <v>1</v>
      </c>
      <c r="F18" s="143"/>
      <c r="G18" s="50">
        <v>1</v>
      </c>
      <c r="H18" s="50">
        <v>1</v>
      </c>
      <c r="I18" s="50">
        <v>1</v>
      </c>
      <c r="J18" s="50">
        <v>1</v>
      </c>
      <c r="K18" s="50">
        <v>1</v>
      </c>
      <c r="L18" s="1"/>
      <c r="N18" s="13"/>
      <c r="O18" s="13"/>
      <c r="P18" s="13"/>
      <c r="Q18" s="13"/>
    </row>
    <row r="19" spans="1:30" ht="31.5" x14ac:dyDescent="0.25">
      <c r="A19" s="80" t="s">
        <v>11</v>
      </c>
      <c r="B19" s="62">
        <f t="shared" ref="B19:K19" si="0">SUM(B12:B18)</f>
        <v>7</v>
      </c>
      <c r="C19" s="62">
        <f t="shared" si="0"/>
        <v>7</v>
      </c>
      <c r="D19" s="62">
        <f t="shared" si="0"/>
        <v>7</v>
      </c>
      <c r="E19" s="62">
        <f t="shared" si="0"/>
        <v>7</v>
      </c>
      <c r="F19" s="62">
        <f t="shared" si="0"/>
        <v>3</v>
      </c>
      <c r="G19" s="62">
        <f t="shared" si="0"/>
        <v>7</v>
      </c>
      <c r="H19" s="62">
        <f t="shared" si="0"/>
        <v>7</v>
      </c>
      <c r="I19" s="62">
        <f t="shared" si="0"/>
        <v>7</v>
      </c>
      <c r="J19" s="62">
        <f t="shared" si="0"/>
        <v>7</v>
      </c>
      <c r="K19" s="62">
        <f t="shared" si="0"/>
        <v>7</v>
      </c>
      <c r="L19" s="1"/>
      <c r="N19" s="13"/>
      <c r="O19" s="13"/>
      <c r="P19" s="13"/>
      <c r="Q19" s="13"/>
    </row>
    <row r="20" spans="1:30" ht="16.5" customHeight="1" x14ac:dyDescent="0.25">
      <c r="A20" s="81" t="s">
        <v>10</v>
      </c>
      <c r="B20" s="53">
        <v>7</v>
      </c>
      <c r="C20" s="53">
        <f>+B20</f>
        <v>7</v>
      </c>
      <c r="D20" s="53">
        <f t="shared" ref="D20:K20" si="1">+C20</f>
        <v>7</v>
      </c>
      <c r="E20" s="53">
        <f t="shared" si="1"/>
        <v>7</v>
      </c>
      <c r="F20" s="53">
        <f t="shared" si="1"/>
        <v>7</v>
      </c>
      <c r="G20" s="53">
        <f t="shared" si="1"/>
        <v>7</v>
      </c>
      <c r="H20" s="53">
        <f t="shared" si="1"/>
        <v>7</v>
      </c>
      <c r="I20" s="53">
        <f t="shared" si="1"/>
        <v>7</v>
      </c>
      <c r="J20" s="53">
        <f t="shared" si="1"/>
        <v>7</v>
      </c>
      <c r="K20" s="53">
        <f t="shared" si="1"/>
        <v>7</v>
      </c>
      <c r="L20" s="1"/>
      <c r="N20" s="14"/>
      <c r="O20" s="14"/>
      <c r="P20" s="14"/>
      <c r="Q20" s="14"/>
    </row>
    <row r="21" spans="1:30" ht="16.5" customHeight="1" thickBot="1" x14ac:dyDescent="0.3">
      <c r="A21" s="83" t="s">
        <v>9</v>
      </c>
      <c r="B21" s="84">
        <f>+(B19/B20)</f>
        <v>1</v>
      </c>
      <c r="C21" s="84">
        <f t="shared" ref="C21:K21" si="2">+(C19/C20)</f>
        <v>1</v>
      </c>
      <c r="D21" s="84">
        <f t="shared" si="2"/>
        <v>1</v>
      </c>
      <c r="E21" s="84">
        <f t="shared" si="2"/>
        <v>1</v>
      </c>
      <c r="F21" s="84">
        <f t="shared" si="2"/>
        <v>0.42857142857142855</v>
      </c>
      <c r="G21" s="84">
        <f t="shared" si="2"/>
        <v>1</v>
      </c>
      <c r="H21" s="84">
        <f t="shared" si="2"/>
        <v>1</v>
      </c>
      <c r="I21" s="84">
        <f t="shared" si="2"/>
        <v>1</v>
      </c>
      <c r="J21" s="84">
        <f t="shared" si="2"/>
        <v>1</v>
      </c>
      <c r="K21" s="84">
        <f t="shared" si="2"/>
        <v>1</v>
      </c>
      <c r="L21" s="1"/>
      <c r="N21" s="14"/>
      <c r="O21" s="14"/>
      <c r="P21" s="14"/>
      <c r="Q21" s="14"/>
    </row>
    <row r="22" spans="1:30" x14ac:dyDescent="0.25">
      <c r="A22" s="67"/>
      <c r="B22" s="4"/>
      <c r="C22" s="4"/>
      <c r="D22" s="4"/>
      <c r="E22" s="4"/>
      <c r="F22" s="4"/>
      <c r="G22" s="4"/>
      <c r="H22" s="4"/>
      <c r="I22" s="4"/>
      <c r="J22" s="4"/>
      <c r="K22" s="4"/>
      <c r="L22" s="43"/>
      <c r="M22" s="4"/>
      <c r="N22" s="4"/>
      <c r="O22" s="4"/>
      <c r="P22" s="4"/>
      <c r="Q22" s="4"/>
      <c r="R22" s="4"/>
    </row>
    <row r="23" spans="1:30" x14ac:dyDescent="0.25">
      <c r="A23" s="1"/>
      <c r="L23" s="1"/>
    </row>
    <row r="24" spans="1:30" x14ac:dyDescent="0.25">
      <c r="A24" s="22" t="s">
        <v>18</v>
      </c>
      <c r="B24" s="22" t="s">
        <v>19</v>
      </c>
    </row>
    <row r="25" spans="1:30" x14ac:dyDescent="0.25">
      <c r="A25" s="22" t="s">
        <v>17</v>
      </c>
      <c r="B25" s="23"/>
    </row>
    <row r="26" spans="1:30" x14ac:dyDescent="0.25">
      <c r="A26" s="22" t="s">
        <v>16</v>
      </c>
      <c r="B26" s="24"/>
    </row>
    <row r="27" spans="1:30" x14ac:dyDescent="0.25">
      <c r="A27" s="56" t="s">
        <v>32</v>
      </c>
      <c r="B27" s="57"/>
    </row>
    <row r="28" spans="1:30" x14ac:dyDescent="0.25">
      <c r="A28" s="22" t="s">
        <v>20</v>
      </c>
      <c r="B28" s="25"/>
    </row>
    <row r="29" spans="1:30" x14ac:dyDescent="0.25">
      <c r="A29" s="22" t="s">
        <v>33</v>
      </c>
      <c r="B29" s="39"/>
    </row>
    <row r="30" spans="1:30" x14ac:dyDescent="0.25">
      <c r="A30" s="1"/>
      <c r="L30" s="1"/>
      <c r="AA30" s="16"/>
      <c r="AB30" s="16"/>
      <c r="AC30" s="16"/>
      <c r="AD30" s="16"/>
    </row>
    <row r="31" spans="1:30" x14ac:dyDescent="0.25">
      <c r="A31" s="1"/>
      <c r="L31" s="1"/>
      <c r="AA31" s="17"/>
      <c r="AB31" s="16"/>
      <c r="AC31" s="16"/>
      <c r="AD31" s="16"/>
    </row>
    <row r="32" spans="1:30" ht="40.5" customHeight="1" thickBot="1" x14ac:dyDescent="0.4">
      <c r="A32" s="18" t="s">
        <v>37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13"/>
      <c r="N32" s="13"/>
      <c r="O32" s="13"/>
      <c r="P32" s="13"/>
    </row>
    <row r="33" spans="1:16" ht="158.25" thickBot="1" x14ac:dyDescent="0.3">
      <c r="A33" s="19" t="s">
        <v>7</v>
      </c>
      <c r="B33" s="152" t="s">
        <v>23</v>
      </c>
      <c r="C33" s="153" t="s">
        <v>24</v>
      </c>
      <c r="D33" s="153" t="s">
        <v>0</v>
      </c>
      <c r="E33" s="153" t="s">
        <v>2</v>
      </c>
      <c r="F33" s="156" t="s">
        <v>50</v>
      </c>
      <c r="G33" s="153" t="s">
        <v>6</v>
      </c>
      <c r="H33" s="153" t="s">
        <v>3</v>
      </c>
      <c r="I33" s="153" t="s">
        <v>5</v>
      </c>
      <c r="J33" s="153" t="s">
        <v>13</v>
      </c>
      <c r="K33" s="37" t="s">
        <v>14</v>
      </c>
      <c r="L33" s="1"/>
      <c r="M33" s="13"/>
      <c r="N33" s="13"/>
      <c r="O33" s="13"/>
      <c r="P33" s="13"/>
    </row>
    <row r="34" spans="1:16" x14ac:dyDescent="0.25">
      <c r="A34" s="52">
        <v>44602</v>
      </c>
      <c r="B34" s="59">
        <v>1</v>
      </c>
      <c r="C34" s="54">
        <v>1</v>
      </c>
      <c r="D34" s="54">
        <v>1</v>
      </c>
      <c r="E34" s="54">
        <v>1</v>
      </c>
      <c r="F34" s="54">
        <v>1</v>
      </c>
      <c r="G34" s="54">
        <v>1</v>
      </c>
      <c r="H34" s="54">
        <v>1</v>
      </c>
      <c r="I34" s="54">
        <v>1</v>
      </c>
      <c r="J34" s="54">
        <v>1</v>
      </c>
      <c r="K34" s="54">
        <v>1</v>
      </c>
      <c r="L34" s="1"/>
      <c r="M34" s="13"/>
      <c r="N34" s="13"/>
      <c r="O34" s="13"/>
      <c r="P34" s="13"/>
    </row>
    <row r="35" spans="1:16" x14ac:dyDescent="0.25">
      <c r="A35" s="52">
        <v>44630</v>
      </c>
      <c r="B35" s="60">
        <v>1</v>
      </c>
      <c r="C35" s="42">
        <v>1</v>
      </c>
      <c r="D35" s="50">
        <v>1</v>
      </c>
      <c r="E35" s="50">
        <v>1</v>
      </c>
      <c r="F35" s="50">
        <v>1</v>
      </c>
      <c r="G35" s="50">
        <v>1</v>
      </c>
      <c r="H35" s="50">
        <v>1</v>
      </c>
      <c r="I35" s="42">
        <v>1</v>
      </c>
      <c r="J35" s="50">
        <v>1</v>
      </c>
      <c r="K35" s="42">
        <v>1</v>
      </c>
      <c r="L35" s="1"/>
      <c r="M35" s="13"/>
      <c r="N35" s="13"/>
      <c r="O35" s="13"/>
      <c r="P35" s="13"/>
    </row>
    <row r="36" spans="1:16" x14ac:dyDescent="0.25">
      <c r="A36" s="52">
        <v>44665</v>
      </c>
      <c r="B36" s="113">
        <v>1</v>
      </c>
      <c r="C36" s="50">
        <v>1</v>
      </c>
      <c r="D36" s="50">
        <v>1</v>
      </c>
      <c r="E36" s="50">
        <v>1</v>
      </c>
      <c r="F36" s="50">
        <v>1</v>
      </c>
      <c r="G36" s="50">
        <v>1</v>
      </c>
      <c r="H36" s="50">
        <v>1</v>
      </c>
      <c r="I36" s="50">
        <v>1</v>
      </c>
      <c r="J36" s="50">
        <v>1</v>
      </c>
      <c r="K36" s="50">
        <v>1</v>
      </c>
      <c r="L36" s="1"/>
      <c r="M36" s="13"/>
      <c r="N36" s="13"/>
      <c r="O36" s="13"/>
      <c r="P36" s="13"/>
    </row>
    <row r="37" spans="1:16" ht="16.5" customHeight="1" x14ac:dyDescent="0.25">
      <c r="A37" s="52">
        <v>44693</v>
      </c>
      <c r="B37" s="60">
        <v>1</v>
      </c>
      <c r="C37" s="50">
        <v>1</v>
      </c>
      <c r="D37" s="50">
        <v>1</v>
      </c>
      <c r="E37" s="50">
        <v>1</v>
      </c>
      <c r="F37" s="142" t="s">
        <v>49</v>
      </c>
      <c r="G37" s="50">
        <v>1</v>
      </c>
      <c r="H37" s="50">
        <v>1</v>
      </c>
      <c r="I37" s="50">
        <v>1</v>
      </c>
      <c r="J37" s="50">
        <v>1</v>
      </c>
      <c r="K37" s="50">
        <v>1</v>
      </c>
      <c r="L37" s="1"/>
      <c r="M37" s="14"/>
      <c r="N37" s="14"/>
      <c r="O37" s="14"/>
      <c r="P37" s="14"/>
    </row>
    <row r="38" spans="1:16" ht="16.5" customHeight="1" x14ac:dyDescent="0.25">
      <c r="A38" s="52">
        <v>44721</v>
      </c>
      <c r="B38" s="60">
        <v>1</v>
      </c>
      <c r="C38" s="45">
        <v>0</v>
      </c>
      <c r="D38" s="50">
        <v>1</v>
      </c>
      <c r="E38" s="50">
        <v>1</v>
      </c>
      <c r="F38" s="143"/>
      <c r="G38" s="50">
        <v>1</v>
      </c>
      <c r="H38" s="50">
        <v>1</v>
      </c>
      <c r="I38" s="50">
        <v>1</v>
      </c>
      <c r="J38" s="50">
        <v>1</v>
      </c>
      <c r="K38" s="50">
        <v>1</v>
      </c>
      <c r="L38" s="1"/>
      <c r="M38" s="14"/>
      <c r="N38" s="14"/>
      <c r="O38" s="14"/>
      <c r="P38" s="14"/>
    </row>
    <row r="39" spans="1:16" x14ac:dyDescent="0.25">
      <c r="A39" s="122" t="s">
        <v>51</v>
      </c>
      <c r="B39" s="60">
        <v>1</v>
      </c>
      <c r="C39" s="50">
        <v>1</v>
      </c>
      <c r="D39" s="50">
        <v>1</v>
      </c>
      <c r="E39" s="50">
        <v>1</v>
      </c>
      <c r="F39" s="143"/>
      <c r="G39" s="50">
        <v>1</v>
      </c>
      <c r="H39" s="50">
        <v>1</v>
      </c>
      <c r="I39" s="50">
        <v>1</v>
      </c>
      <c r="J39" s="42">
        <v>1</v>
      </c>
      <c r="K39" s="50">
        <v>1</v>
      </c>
      <c r="L39" s="1"/>
      <c r="M39" s="13"/>
      <c r="N39" s="13"/>
      <c r="O39" s="13"/>
      <c r="P39" s="13"/>
    </row>
    <row r="40" spans="1:16" x14ac:dyDescent="0.25">
      <c r="A40" s="122" t="s">
        <v>52</v>
      </c>
      <c r="B40" s="60">
        <v>1</v>
      </c>
      <c r="C40" s="50">
        <v>1</v>
      </c>
      <c r="D40" s="50">
        <v>1</v>
      </c>
      <c r="E40" s="50">
        <v>1</v>
      </c>
      <c r="F40" s="143"/>
      <c r="G40" s="50">
        <v>1</v>
      </c>
      <c r="H40" s="50">
        <v>1</v>
      </c>
      <c r="I40" s="50">
        <v>1</v>
      </c>
      <c r="J40" s="42">
        <v>1</v>
      </c>
      <c r="K40" s="50">
        <v>1</v>
      </c>
      <c r="L40" s="1"/>
      <c r="M40" s="13"/>
      <c r="N40" s="13"/>
      <c r="O40" s="13"/>
      <c r="P40" s="13"/>
    </row>
    <row r="41" spans="1:16" x14ac:dyDescent="0.25">
      <c r="A41" s="123" t="s">
        <v>56</v>
      </c>
      <c r="B41" s="60">
        <v>1</v>
      </c>
      <c r="C41" s="50">
        <v>1</v>
      </c>
      <c r="D41" s="50">
        <v>1</v>
      </c>
      <c r="E41" s="50">
        <v>1</v>
      </c>
      <c r="F41" s="143"/>
      <c r="G41" s="50">
        <v>1</v>
      </c>
      <c r="H41" s="50">
        <v>1</v>
      </c>
      <c r="I41" s="50">
        <v>1</v>
      </c>
      <c r="J41" s="42">
        <v>1</v>
      </c>
      <c r="K41" s="50">
        <v>1</v>
      </c>
      <c r="L41" s="1"/>
      <c r="M41" s="13"/>
      <c r="N41" s="13"/>
      <c r="O41" s="13"/>
      <c r="P41" s="13"/>
    </row>
    <row r="42" spans="1:16" x14ac:dyDescent="0.25">
      <c r="A42" s="123" t="s">
        <v>53</v>
      </c>
      <c r="B42" s="60">
        <v>1</v>
      </c>
      <c r="C42" s="50">
        <v>1</v>
      </c>
      <c r="D42" s="50">
        <v>1</v>
      </c>
      <c r="E42" s="50">
        <v>1</v>
      </c>
      <c r="F42" s="143"/>
      <c r="G42" s="50">
        <v>1</v>
      </c>
      <c r="H42" s="50">
        <v>1</v>
      </c>
      <c r="I42" s="45">
        <v>0</v>
      </c>
      <c r="J42" s="42">
        <v>1</v>
      </c>
      <c r="K42" s="50">
        <v>1</v>
      </c>
      <c r="L42" s="1"/>
      <c r="M42" s="13"/>
      <c r="N42" s="13"/>
      <c r="O42" s="13"/>
      <c r="P42" s="13"/>
    </row>
    <row r="43" spans="1:16" x14ac:dyDescent="0.25">
      <c r="A43" s="123" t="s">
        <v>55</v>
      </c>
      <c r="B43" s="60">
        <v>1</v>
      </c>
      <c r="C43" s="50">
        <v>1</v>
      </c>
      <c r="D43" s="50">
        <v>1</v>
      </c>
      <c r="E43" s="50">
        <v>1</v>
      </c>
      <c r="F43" s="143"/>
      <c r="G43" s="50">
        <v>1</v>
      </c>
      <c r="H43" s="45">
        <v>0</v>
      </c>
      <c r="I43" s="50">
        <v>1</v>
      </c>
      <c r="J43" s="42">
        <v>1</v>
      </c>
      <c r="K43" s="50">
        <v>1</v>
      </c>
      <c r="L43" s="1"/>
      <c r="M43" s="13"/>
      <c r="N43" s="13"/>
      <c r="O43" s="13"/>
      <c r="P43" s="13"/>
    </row>
    <row r="44" spans="1:16" ht="16.5" customHeight="1" x14ac:dyDescent="0.25">
      <c r="A44" s="123" t="s">
        <v>54</v>
      </c>
      <c r="B44" s="60">
        <v>1</v>
      </c>
      <c r="C44" s="50">
        <v>1</v>
      </c>
      <c r="D44" s="50">
        <v>1</v>
      </c>
      <c r="E44" s="50">
        <v>1</v>
      </c>
      <c r="F44" s="143"/>
      <c r="G44" s="50">
        <v>1</v>
      </c>
      <c r="H44" s="50">
        <v>1</v>
      </c>
      <c r="I44" s="42">
        <v>1</v>
      </c>
      <c r="J44" s="50">
        <v>1</v>
      </c>
      <c r="K44" s="50">
        <v>1</v>
      </c>
      <c r="L44" s="1"/>
      <c r="M44" s="15"/>
      <c r="N44" s="15"/>
      <c r="O44" s="15"/>
      <c r="P44" s="15"/>
    </row>
    <row r="45" spans="1:16" ht="16.5" customHeight="1" thickBot="1" x14ac:dyDescent="0.3">
      <c r="A45" s="52">
        <v>44784</v>
      </c>
      <c r="B45" s="60">
        <v>1</v>
      </c>
      <c r="C45" s="50">
        <v>1</v>
      </c>
      <c r="D45" s="50">
        <v>1</v>
      </c>
      <c r="E45" s="50">
        <v>1</v>
      </c>
      <c r="F45" s="154"/>
      <c r="G45" s="50">
        <v>1</v>
      </c>
      <c r="H45" s="50">
        <v>1</v>
      </c>
      <c r="I45" s="50">
        <v>1</v>
      </c>
      <c r="J45" s="50">
        <v>1</v>
      </c>
      <c r="K45" s="50">
        <v>1</v>
      </c>
      <c r="L45" s="1"/>
      <c r="M45" s="15"/>
      <c r="N45" s="15"/>
      <c r="O45" s="15"/>
      <c r="P45" s="15"/>
    </row>
    <row r="46" spans="1:16" ht="31.5" x14ac:dyDescent="0.25">
      <c r="A46" s="80" t="s">
        <v>11</v>
      </c>
      <c r="B46" s="124">
        <v>8</v>
      </c>
      <c r="C46" s="124">
        <v>7</v>
      </c>
      <c r="D46" s="124">
        <v>8</v>
      </c>
      <c r="E46" s="124">
        <v>8</v>
      </c>
      <c r="F46" s="124">
        <f>SUM(F34:F45)</f>
        <v>3</v>
      </c>
      <c r="G46" s="124">
        <v>8</v>
      </c>
      <c r="H46" s="126">
        <v>8</v>
      </c>
      <c r="I46" s="126">
        <v>8</v>
      </c>
      <c r="J46" s="124">
        <v>8</v>
      </c>
      <c r="K46" s="124">
        <v>8</v>
      </c>
      <c r="L46" s="1"/>
      <c r="M46" s="15"/>
      <c r="N46" s="15"/>
      <c r="O46" s="15"/>
      <c r="P46" s="15"/>
    </row>
    <row r="47" spans="1:16" ht="31.5" x14ac:dyDescent="0.25">
      <c r="A47" s="81" t="s">
        <v>10</v>
      </c>
      <c r="B47" s="125">
        <v>8</v>
      </c>
      <c r="C47" s="125">
        <f>+B47</f>
        <v>8</v>
      </c>
      <c r="D47" s="125">
        <f t="shared" ref="D47:K47" si="3">+C47</f>
        <v>8</v>
      </c>
      <c r="E47" s="125">
        <f t="shared" si="3"/>
        <v>8</v>
      </c>
      <c r="F47" s="125">
        <f t="shared" si="3"/>
        <v>8</v>
      </c>
      <c r="G47" s="125">
        <f t="shared" si="3"/>
        <v>8</v>
      </c>
      <c r="H47" s="125">
        <f t="shared" si="3"/>
        <v>8</v>
      </c>
      <c r="I47" s="125">
        <f t="shared" si="3"/>
        <v>8</v>
      </c>
      <c r="J47" s="125">
        <f t="shared" si="3"/>
        <v>8</v>
      </c>
      <c r="K47" s="125">
        <f t="shared" si="3"/>
        <v>8</v>
      </c>
      <c r="L47" s="1"/>
      <c r="M47" s="15"/>
      <c r="N47" s="15"/>
      <c r="O47" s="15"/>
      <c r="P47" s="15"/>
    </row>
    <row r="48" spans="1:16" ht="32.25" thickBot="1" x14ac:dyDescent="0.3">
      <c r="A48" s="83" t="s">
        <v>9</v>
      </c>
      <c r="B48" s="84">
        <f>+(B46/B47)</f>
        <v>1</v>
      </c>
      <c r="C48" s="84">
        <f t="shared" ref="C48:K48" si="4">+(C46/C47)</f>
        <v>0.875</v>
      </c>
      <c r="D48" s="84">
        <f t="shared" si="4"/>
        <v>1</v>
      </c>
      <c r="E48" s="84">
        <f t="shared" si="4"/>
        <v>1</v>
      </c>
      <c r="F48" s="84">
        <f t="shared" si="4"/>
        <v>0.375</v>
      </c>
      <c r="G48" s="84">
        <f t="shared" si="4"/>
        <v>1</v>
      </c>
      <c r="H48" s="84">
        <f t="shared" si="4"/>
        <v>1</v>
      </c>
      <c r="I48" s="84">
        <f t="shared" si="4"/>
        <v>1</v>
      </c>
      <c r="J48" s="84">
        <f t="shared" si="4"/>
        <v>1</v>
      </c>
      <c r="K48" s="84">
        <f t="shared" si="4"/>
        <v>1</v>
      </c>
      <c r="L48" s="1"/>
    </row>
    <row r="49" spans="1:23" s="76" customFormat="1" x14ac:dyDescent="0.25">
      <c r="A49" s="32"/>
      <c r="B49" s="32"/>
      <c r="L49" s="77"/>
    </row>
    <row r="50" spans="1:23" s="76" customFormat="1" x14ac:dyDescent="0.25">
      <c r="A50" s="22" t="s">
        <v>18</v>
      </c>
      <c r="B50" s="22" t="s">
        <v>19</v>
      </c>
      <c r="L50" s="77"/>
    </row>
    <row r="51" spans="1:23" s="76" customFormat="1" x14ac:dyDescent="0.25">
      <c r="A51" s="22" t="s">
        <v>17</v>
      </c>
      <c r="B51" s="23"/>
      <c r="L51" s="77"/>
    </row>
    <row r="52" spans="1:23" s="76" customFormat="1" x14ac:dyDescent="0.25">
      <c r="A52" s="22" t="s">
        <v>16</v>
      </c>
      <c r="B52" s="24"/>
      <c r="L52" s="77"/>
    </row>
    <row r="53" spans="1:23" s="76" customFormat="1" x14ac:dyDescent="0.25">
      <c r="A53" s="56" t="s">
        <v>32</v>
      </c>
      <c r="B53" s="57"/>
      <c r="L53" s="77"/>
    </row>
    <row r="54" spans="1:23" s="76" customFormat="1" x14ac:dyDescent="0.25">
      <c r="A54" s="22" t="s">
        <v>20</v>
      </c>
      <c r="B54" s="25"/>
      <c r="L54" s="77"/>
    </row>
    <row r="55" spans="1:23" s="76" customFormat="1" x14ac:dyDescent="0.25">
      <c r="A55" s="22" t="s">
        <v>33</v>
      </c>
      <c r="B55" s="39"/>
      <c r="L55" s="77"/>
    </row>
    <row r="56" spans="1:23" x14ac:dyDescent="0.25">
      <c r="A56" s="32"/>
      <c r="B56" s="33"/>
    </row>
    <row r="57" spans="1:23" x14ac:dyDescent="0.25">
      <c r="A57" s="32"/>
      <c r="B57" s="33"/>
    </row>
    <row r="58" spans="1:23" x14ac:dyDescent="0.25">
      <c r="A58" s="32"/>
      <c r="B58" s="33"/>
    </row>
    <row r="59" spans="1:23" ht="21" x14ac:dyDescent="0.35">
      <c r="A59" s="26" t="s">
        <v>38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30"/>
      <c r="M59" s="28"/>
    </row>
    <row r="60" spans="1:23" ht="16.5" thickBot="1" x14ac:dyDescent="0.3">
      <c r="A60" s="29"/>
      <c r="B60" s="30"/>
      <c r="C60" s="30"/>
      <c r="D60" s="30"/>
      <c r="E60" s="30"/>
      <c r="F60" s="30"/>
      <c r="G60" s="30"/>
      <c r="H60" s="30"/>
      <c r="I60" s="30"/>
      <c r="J60" s="30"/>
      <c r="K60" s="27"/>
      <c r="L60" s="30"/>
      <c r="M60" s="28"/>
      <c r="R60" s="4"/>
      <c r="S60" s="4"/>
      <c r="T60" s="4"/>
      <c r="U60" s="4"/>
    </row>
    <row r="61" spans="1:23" ht="120.2" customHeight="1" thickBot="1" x14ac:dyDescent="0.3">
      <c r="A61" s="31" t="s">
        <v>7</v>
      </c>
      <c r="B61" s="148" t="s">
        <v>0</v>
      </c>
      <c r="C61" s="149" t="s">
        <v>25</v>
      </c>
      <c r="D61" s="155" t="s">
        <v>50</v>
      </c>
      <c r="E61" s="149" t="s">
        <v>12</v>
      </c>
      <c r="F61" s="149" t="s">
        <v>6</v>
      </c>
      <c r="G61" s="149" t="s">
        <v>15</v>
      </c>
      <c r="H61" s="149" t="s">
        <v>3</v>
      </c>
      <c r="I61" s="149" t="s">
        <v>4</v>
      </c>
      <c r="J61" s="149" t="s">
        <v>5</v>
      </c>
      <c r="K61" s="149" t="s">
        <v>13</v>
      </c>
      <c r="L61" s="34" t="s">
        <v>14</v>
      </c>
      <c r="R61" s="10"/>
      <c r="S61" s="10"/>
      <c r="T61" s="10"/>
      <c r="U61" s="5"/>
      <c r="V61" s="5"/>
      <c r="W61" s="11"/>
    </row>
    <row r="62" spans="1:23" x14ac:dyDescent="0.25">
      <c r="A62" s="51">
        <v>44616</v>
      </c>
      <c r="B62" s="119">
        <v>1</v>
      </c>
      <c r="C62" s="120">
        <v>1</v>
      </c>
      <c r="D62" s="120">
        <v>1</v>
      </c>
      <c r="E62" s="120">
        <v>1</v>
      </c>
      <c r="F62" s="120">
        <v>1</v>
      </c>
      <c r="G62" s="120">
        <v>1</v>
      </c>
      <c r="H62" s="120">
        <v>1</v>
      </c>
      <c r="I62" s="120">
        <v>1</v>
      </c>
      <c r="J62" s="120">
        <v>1</v>
      </c>
      <c r="K62" s="120">
        <v>1</v>
      </c>
      <c r="L62" s="121">
        <v>1</v>
      </c>
      <c r="R62" s="5"/>
      <c r="S62" s="5"/>
      <c r="T62" s="5"/>
      <c r="U62" s="5"/>
      <c r="V62" s="5"/>
      <c r="W62" s="5"/>
    </row>
    <row r="63" spans="1:23" x14ac:dyDescent="0.25">
      <c r="A63" s="89">
        <v>44651</v>
      </c>
      <c r="B63" s="53">
        <v>1</v>
      </c>
      <c r="C63" s="93">
        <v>1</v>
      </c>
      <c r="D63" s="93">
        <v>1</v>
      </c>
      <c r="E63" s="93">
        <v>1</v>
      </c>
      <c r="F63" s="93">
        <v>1</v>
      </c>
      <c r="G63" s="53">
        <v>1</v>
      </c>
      <c r="H63" s="93">
        <v>1</v>
      </c>
      <c r="I63" s="93">
        <v>1</v>
      </c>
      <c r="J63" s="93">
        <v>1</v>
      </c>
      <c r="K63" s="120">
        <v>1</v>
      </c>
      <c r="L63" s="94">
        <v>1</v>
      </c>
      <c r="R63" s="5"/>
      <c r="S63" s="5"/>
      <c r="T63" s="5"/>
      <c r="U63" s="5"/>
      <c r="V63" s="5"/>
      <c r="W63" s="5"/>
    </row>
    <row r="64" spans="1:23" x14ac:dyDescent="0.25">
      <c r="A64" s="89">
        <v>44679</v>
      </c>
      <c r="B64" s="87">
        <v>1</v>
      </c>
      <c r="C64" s="50">
        <v>1</v>
      </c>
      <c r="D64" s="93">
        <v>1</v>
      </c>
      <c r="E64" s="50">
        <v>1</v>
      </c>
      <c r="F64" s="50">
        <v>1</v>
      </c>
      <c r="G64" s="50">
        <v>1</v>
      </c>
      <c r="H64" s="50">
        <v>1</v>
      </c>
      <c r="I64" s="50">
        <v>1</v>
      </c>
      <c r="J64" s="50">
        <v>1</v>
      </c>
      <c r="K64" s="50">
        <v>1</v>
      </c>
      <c r="L64" s="95">
        <v>1</v>
      </c>
      <c r="R64" s="5"/>
      <c r="S64" s="5"/>
      <c r="T64" s="5"/>
      <c r="U64" s="5"/>
      <c r="V64" s="5"/>
      <c r="W64" s="5"/>
    </row>
    <row r="65" spans="1:23" x14ac:dyDescent="0.25">
      <c r="A65" s="89">
        <v>44707</v>
      </c>
      <c r="B65" s="87">
        <v>1</v>
      </c>
      <c r="C65" s="50">
        <v>1</v>
      </c>
      <c r="D65" s="142" t="s">
        <v>49</v>
      </c>
      <c r="E65" s="50">
        <v>1</v>
      </c>
      <c r="F65" s="50">
        <v>1</v>
      </c>
      <c r="G65" s="50">
        <v>1</v>
      </c>
      <c r="H65" s="50">
        <v>1</v>
      </c>
      <c r="I65" s="50">
        <v>1</v>
      </c>
      <c r="J65" s="50">
        <v>1</v>
      </c>
      <c r="K65" s="50">
        <v>1</v>
      </c>
      <c r="L65" s="95">
        <v>1</v>
      </c>
      <c r="R65" s="5"/>
      <c r="S65" s="5"/>
      <c r="T65" s="5"/>
      <c r="U65" s="5"/>
      <c r="V65" s="5"/>
      <c r="W65" s="5"/>
    </row>
    <row r="66" spans="1:23" x14ac:dyDescent="0.25">
      <c r="A66" s="89">
        <v>44742</v>
      </c>
      <c r="B66" s="41">
        <v>1</v>
      </c>
      <c r="C66" s="50">
        <v>1</v>
      </c>
      <c r="D66" s="143"/>
      <c r="E66" s="50">
        <v>1</v>
      </c>
      <c r="F66" s="50">
        <v>1</v>
      </c>
      <c r="G66" s="50">
        <v>1</v>
      </c>
      <c r="H66" s="50">
        <v>1</v>
      </c>
      <c r="I66" s="50">
        <v>1</v>
      </c>
      <c r="J66" s="42">
        <v>1</v>
      </c>
      <c r="K66" s="50">
        <v>1</v>
      </c>
      <c r="L66" s="95">
        <v>1</v>
      </c>
      <c r="R66" s="5"/>
      <c r="S66" s="5"/>
      <c r="T66" s="5"/>
      <c r="U66" s="5"/>
      <c r="V66" s="5"/>
      <c r="W66" s="5"/>
    </row>
    <row r="67" spans="1:23" x14ac:dyDescent="0.25">
      <c r="A67" s="89">
        <v>44756</v>
      </c>
      <c r="B67" s="87">
        <v>1</v>
      </c>
      <c r="C67" s="50">
        <v>1</v>
      </c>
      <c r="D67" s="143"/>
      <c r="E67" s="50">
        <v>1</v>
      </c>
      <c r="F67" s="50">
        <v>1</v>
      </c>
      <c r="G67" s="50">
        <v>1</v>
      </c>
      <c r="H67" s="50">
        <v>1</v>
      </c>
      <c r="I67" s="50">
        <v>1</v>
      </c>
      <c r="J67" s="50">
        <v>1</v>
      </c>
      <c r="K67" s="42">
        <v>1</v>
      </c>
      <c r="L67" s="95">
        <v>1</v>
      </c>
      <c r="R67" s="5"/>
      <c r="S67" s="5"/>
      <c r="T67" s="5"/>
      <c r="U67" s="5"/>
      <c r="V67" s="5"/>
      <c r="W67" s="5"/>
    </row>
    <row r="68" spans="1:23" ht="16.5" customHeight="1" x14ac:dyDescent="0.25">
      <c r="A68" s="89">
        <v>44770</v>
      </c>
      <c r="B68" s="87">
        <v>1</v>
      </c>
      <c r="C68" s="50">
        <v>1</v>
      </c>
      <c r="D68" s="143"/>
      <c r="E68" s="50">
        <v>1</v>
      </c>
      <c r="F68" s="50">
        <v>1</v>
      </c>
      <c r="G68" s="50">
        <v>1</v>
      </c>
      <c r="H68" s="42">
        <v>1</v>
      </c>
      <c r="I68" s="50">
        <v>1</v>
      </c>
      <c r="J68" s="50">
        <v>1</v>
      </c>
      <c r="K68" s="42">
        <v>1</v>
      </c>
      <c r="L68" s="95">
        <v>1</v>
      </c>
      <c r="R68" s="5"/>
      <c r="S68" s="5"/>
      <c r="T68" s="5"/>
      <c r="U68" s="5"/>
      <c r="V68" s="5"/>
      <c r="W68" s="5"/>
    </row>
    <row r="69" spans="1:23" x14ac:dyDescent="0.25">
      <c r="A69" s="89">
        <v>44777</v>
      </c>
      <c r="B69" s="87">
        <v>1</v>
      </c>
      <c r="C69" s="50">
        <v>1</v>
      </c>
      <c r="D69" s="143"/>
      <c r="E69" s="50">
        <v>1</v>
      </c>
      <c r="F69" s="50">
        <v>1</v>
      </c>
      <c r="G69" s="50">
        <v>1</v>
      </c>
      <c r="H69" s="50">
        <v>1</v>
      </c>
      <c r="I69" s="50">
        <v>1</v>
      </c>
      <c r="J69" s="50">
        <v>1</v>
      </c>
      <c r="K69" s="50">
        <v>1</v>
      </c>
      <c r="L69" s="95">
        <v>1</v>
      </c>
    </row>
    <row r="70" spans="1:23" ht="16.5" customHeight="1" thickBot="1" x14ac:dyDescent="0.3">
      <c r="A70" s="89">
        <v>44798</v>
      </c>
      <c r="B70" s="87">
        <v>1</v>
      </c>
      <c r="C70" s="50">
        <v>1</v>
      </c>
      <c r="D70" s="144"/>
      <c r="E70" s="50">
        <v>1</v>
      </c>
      <c r="F70" s="50">
        <v>1</v>
      </c>
      <c r="G70" s="50">
        <v>1</v>
      </c>
      <c r="H70" s="50">
        <v>1</v>
      </c>
      <c r="I70" s="50">
        <v>1</v>
      </c>
      <c r="J70" s="50">
        <v>1</v>
      </c>
      <c r="K70" s="50">
        <v>1</v>
      </c>
      <c r="L70" s="95">
        <v>1</v>
      </c>
      <c r="R70" s="5"/>
      <c r="S70" s="5"/>
      <c r="T70" s="5"/>
      <c r="U70" s="5"/>
      <c r="V70" s="5"/>
      <c r="W70" s="5"/>
    </row>
    <row r="71" spans="1:23" ht="16.5" customHeight="1" x14ac:dyDescent="0.25">
      <c r="A71" s="80" t="s">
        <v>11</v>
      </c>
      <c r="B71" s="62">
        <f t="shared" ref="B71:L71" si="5">SUM(B62:B70)</f>
        <v>9</v>
      </c>
      <c r="C71" s="62">
        <f t="shared" si="5"/>
        <v>9</v>
      </c>
      <c r="D71" s="62">
        <f t="shared" si="5"/>
        <v>3</v>
      </c>
      <c r="E71" s="62">
        <f t="shared" si="5"/>
        <v>9</v>
      </c>
      <c r="F71" s="62">
        <f t="shared" si="5"/>
        <v>9</v>
      </c>
      <c r="G71" s="62">
        <f t="shared" si="5"/>
        <v>9</v>
      </c>
      <c r="H71" s="62">
        <f t="shared" si="5"/>
        <v>9</v>
      </c>
      <c r="I71" s="62">
        <f t="shared" si="5"/>
        <v>9</v>
      </c>
      <c r="J71" s="62">
        <f t="shared" si="5"/>
        <v>9</v>
      </c>
      <c r="K71" s="62">
        <f t="shared" si="5"/>
        <v>9</v>
      </c>
      <c r="L71" s="63">
        <f t="shared" si="5"/>
        <v>9</v>
      </c>
      <c r="R71" s="5"/>
      <c r="S71" s="5"/>
      <c r="T71" s="5"/>
      <c r="U71" s="5"/>
      <c r="V71" s="5"/>
      <c r="W71" s="5"/>
    </row>
    <row r="72" spans="1:23" ht="16.5" customHeight="1" x14ac:dyDescent="0.25">
      <c r="A72" s="81" t="s">
        <v>10</v>
      </c>
      <c r="B72" s="53">
        <v>9</v>
      </c>
      <c r="C72" s="53">
        <f>+B72</f>
        <v>9</v>
      </c>
      <c r="D72" s="53">
        <f t="shared" ref="D72:L72" si="6">+C72</f>
        <v>9</v>
      </c>
      <c r="E72" s="53">
        <f t="shared" si="6"/>
        <v>9</v>
      </c>
      <c r="F72" s="53">
        <f t="shared" si="6"/>
        <v>9</v>
      </c>
      <c r="G72" s="53">
        <f t="shared" si="6"/>
        <v>9</v>
      </c>
      <c r="H72" s="53">
        <f t="shared" si="6"/>
        <v>9</v>
      </c>
      <c r="I72" s="53">
        <f t="shared" si="6"/>
        <v>9</v>
      </c>
      <c r="J72" s="53">
        <f t="shared" si="6"/>
        <v>9</v>
      </c>
      <c r="K72" s="53">
        <f t="shared" si="6"/>
        <v>9</v>
      </c>
      <c r="L72" s="61">
        <f t="shared" si="6"/>
        <v>9</v>
      </c>
      <c r="R72" s="5"/>
      <c r="S72" s="5"/>
      <c r="T72" s="5"/>
      <c r="U72" s="5"/>
      <c r="V72" s="5"/>
      <c r="W72" s="5"/>
    </row>
    <row r="73" spans="1:23" ht="32.25" thickBot="1" x14ac:dyDescent="0.3">
      <c r="A73" s="83" t="s">
        <v>9</v>
      </c>
      <c r="B73" s="84">
        <f>+(B71/B72)</f>
        <v>1</v>
      </c>
      <c r="C73" s="84">
        <f t="shared" ref="C73:L73" si="7">+(C71/C72)</f>
        <v>1</v>
      </c>
      <c r="D73" s="84">
        <f t="shared" si="7"/>
        <v>0.33333333333333331</v>
      </c>
      <c r="E73" s="84">
        <f t="shared" si="7"/>
        <v>1</v>
      </c>
      <c r="F73" s="84">
        <f t="shared" si="7"/>
        <v>1</v>
      </c>
      <c r="G73" s="84">
        <f t="shared" si="7"/>
        <v>1</v>
      </c>
      <c r="H73" s="84">
        <f t="shared" si="7"/>
        <v>1</v>
      </c>
      <c r="I73" s="84">
        <f t="shared" si="7"/>
        <v>1</v>
      </c>
      <c r="J73" s="84">
        <f t="shared" si="7"/>
        <v>1</v>
      </c>
      <c r="K73" s="84">
        <f t="shared" si="7"/>
        <v>1</v>
      </c>
      <c r="L73" s="97">
        <f t="shared" si="7"/>
        <v>1</v>
      </c>
      <c r="R73" s="12"/>
      <c r="S73" s="12"/>
      <c r="T73" s="12"/>
      <c r="U73" s="5"/>
      <c r="V73" s="5"/>
      <c r="W73" s="5"/>
    </row>
    <row r="74" spans="1:23" x14ac:dyDescent="0.25">
      <c r="A74" s="67"/>
      <c r="B74" s="4"/>
      <c r="C74" s="4"/>
      <c r="D74" s="4"/>
      <c r="E74" s="4"/>
      <c r="F74" s="4"/>
      <c r="G74" s="4"/>
      <c r="H74" s="4"/>
      <c r="I74" s="4"/>
      <c r="J74" s="4"/>
      <c r="K74" s="4"/>
      <c r="L74" s="43"/>
    </row>
  </sheetData>
  <mergeCells count="3">
    <mergeCell ref="D65:D70"/>
    <mergeCell ref="F37:F45"/>
    <mergeCell ref="F15:F18"/>
  </mergeCells>
  <pageMargins left="0.7" right="0.7" top="0.75" bottom="0.75" header="0.3" footer="0.3"/>
  <pageSetup paperSize="9" scale="5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M80"/>
  <sheetViews>
    <sheetView workbookViewId="0">
      <selection activeCell="C1" sqref="C1"/>
    </sheetView>
  </sheetViews>
  <sheetFormatPr defaultColWidth="10.7109375" defaultRowHeight="15.75" x14ac:dyDescent="0.25"/>
  <cols>
    <col min="1" max="1" width="31.42578125" style="20" customWidth="1"/>
    <col min="2" max="10" width="10.7109375" style="1"/>
    <col min="11" max="11" width="11.7109375" style="1" customWidth="1"/>
    <col min="12" max="12" width="11.42578125" style="35" customWidth="1"/>
    <col min="13" max="16384" width="10.7109375" style="1"/>
  </cols>
  <sheetData>
    <row r="1" spans="1:13" x14ac:dyDescent="0.25">
      <c r="A1" s="22" t="s">
        <v>18</v>
      </c>
      <c r="B1" s="22" t="s">
        <v>19</v>
      </c>
    </row>
    <row r="2" spans="1:13" x14ac:dyDescent="0.25">
      <c r="A2" s="22" t="s">
        <v>17</v>
      </c>
      <c r="B2" s="23"/>
    </row>
    <row r="3" spans="1:13" x14ac:dyDescent="0.25">
      <c r="A3" s="22" t="s">
        <v>16</v>
      </c>
      <c r="B3" s="24"/>
    </row>
    <row r="4" spans="1:13" x14ac:dyDescent="0.25">
      <c r="A4" s="56" t="s">
        <v>32</v>
      </c>
      <c r="B4" s="57"/>
    </row>
    <row r="5" spans="1:13" x14ac:dyDescent="0.25">
      <c r="A5" s="22" t="s">
        <v>20</v>
      </c>
      <c r="B5" s="25"/>
    </row>
    <row r="6" spans="1:13" x14ac:dyDescent="0.25">
      <c r="A6" s="22" t="s">
        <v>33</v>
      </c>
      <c r="B6" s="39"/>
    </row>
    <row r="7" spans="1:13" x14ac:dyDescent="0.25">
      <c r="A7" s="22" t="s">
        <v>45</v>
      </c>
      <c r="B7" s="114"/>
    </row>
    <row r="9" spans="1:13" ht="21" x14ac:dyDescent="0.35">
      <c r="A9" s="68" t="s">
        <v>27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70"/>
      <c r="M9" s="71"/>
    </row>
    <row r="10" spans="1:13" ht="16.5" thickBot="1" x14ac:dyDescent="0.3">
      <c r="A10" s="72"/>
      <c r="B10" s="73"/>
      <c r="C10" s="73"/>
      <c r="D10" s="73"/>
      <c r="E10" s="73"/>
      <c r="F10" s="73"/>
      <c r="G10" s="73"/>
      <c r="H10" s="73"/>
      <c r="I10" s="73"/>
      <c r="J10" s="73"/>
      <c r="K10" s="69"/>
      <c r="L10" s="70"/>
      <c r="M10" s="71"/>
    </row>
    <row r="11" spans="1:13" s="2" customFormat="1" ht="153.75" customHeight="1" thickBot="1" x14ac:dyDescent="0.3">
      <c r="A11" s="74" t="s">
        <v>7</v>
      </c>
      <c r="B11" s="150" t="s">
        <v>21</v>
      </c>
      <c r="C11" s="151" t="s">
        <v>22</v>
      </c>
      <c r="D11" s="151" t="s">
        <v>0</v>
      </c>
      <c r="E11" s="151" t="s">
        <v>2</v>
      </c>
      <c r="F11" s="151" t="s">
        <v>1</v>
      </c>
      <c r="G11" s="151" t="s">
        <v>12</v>
      </c>
      <c r="H11" s="151" t="s">
        <v>6</v>
      </c>
      <c r="I11" s="151" t="s">
        <v>15</v>
      </c>
      <c r="J11" s="151" t="s">
        <v>3</v>
      </c>
      <c r="K11" s="151" t="s">
        <v>4</v>
      </c>
      <c r="L11" s="75" t="s">
        <v>13</v>
      </c>
    </row>
    <row r="12" spans="1:13" x14ac:dyDescent="0.25">
      <c r="A12" s="52">
        <v>44231</v>
      </c>
      <c r="B12" s="92">
        <v>1</v>
      </c>
      <c r="C12" s="93">
        <v>1</v>
      </c>
      <c r="D12" s="93">
        <v>1</v>
      </c>
      <c r="E12" s="93">
        <v>1</v>
      </c>
      <c r="F12" s="93">
        <v>1</v>
      </c>
      <c r="G12" s="93">
        <v>1</v>
      </c>
      <c r="H12" s="93">
        <v>1</v>
      </c>
      <c r="I12" s="50">
        <v>1</v>
      </c>
      <c r="J12" s="93">
        <v>1</v>
      </c>
      <c r="K12" s="93">
        <v>1</v>
      </c>
      <c r="L12" s="94">
        <v>1</v>
      </c>
    </row>
    <row r="13" spans="1:13" x14ac:dyDescent="0.25">
      <c r="A13" s="52">
        <v>44259</v>
      </c>
      <c r="B13" s="87">
        <v>1</v>
      </c>
      <c r="C13" s="50">
        <v>1</v>
      </c>
      <c r="D13" s="42">
        <v>1</v>
      </c>
      <c r="E13" s="50">
        <v>1</v>
      </c>
      <c r="F13" s="50">
        <v>1</v>
      </c>
      <c r="G13" s="50">
        <v>1</v>
      </c>
      <c r="H13" s="50">
        <v>1</v>
      </c>
      <c r="I13" s="105">
        <v>0</v>
      </c>
      <c r="J13" s="50">
        <v>1</v>
      </c>
      <c r="K13" s="42">
        <v>1</v>
      </c>
      <c r="L13" s="95">
        <v>1</v>
      </c>
    </row>
    <row r="14" spans="1:13" ht="16.5" customHeight="1" x14ac:dyDescent="0.25">
      <c r="A14" s="52">
        <v>44294</v>
      </c>
      <c r="B14" s="87">
        <v>1</v>
      </c>
      <c r="C14" s="50">
        <v>1</v>
      </c>
      <c r="D14" s="50">
        <v>1</v>
      </c>
      <c r="E14" s="50">
        <v>1</v>
      </c>
      <c r="F14" s="50">
        <v>1</v>
      </c>
      <c r="G14" s="50">
        <v>1</v>
      </c>
      <c r="H14" s="50">
        <v>1</v>
      </c>
      <c r="I14" s="50">
        <v>1</v>
      </c>
      <c r="J14" s="50">
        <v>1</v>
      </c>
      <c r="K14" s="45">
        <v>0</v>
      </c>
      <c r="L14" s="95">
        <v>1</v>
      </c>
    </row>
    <row r="15" spans="1:13" x14ac:dyDescent="0.25">
      <c r="A15" s="52">
        <v>44322</v>
      </c>
      <c r="B15" s="87">
        <v>1</v>
      </c>
      <c r="C15" s="50">
        <v>1</v>
      </c>
      <c r="D15" s="50">
        <v>1</v>
      </c>
      <c r="E15" s="50">
        <v>1</v>
      </c>
      <c r="F15" s="50">
        <v>1</v>
      </c>
      <c r="G15" s="50">
        <v>1</v>
      </c>
      <c r="H15" s="50">
        <v>1</v>
      </c>
      <c r="I15" s="50">
        <v>1</v>
      </c>
      <c r="J15" s="50">
        <v>1</v>
      </c>
      <c r="K15" s="50">
        <v>1</v>
      </c>
      <c r="L15" s="95">
        <v>1</v>
      </c>
    </row>
    <row r="16" spans="1:13" x14ac:dyDescent="0.25">
      <c r="A16" s="52">
        <v>44350</v>
      </c>
      <c r="B16" s="87">
        <v>1</v>
      </c>
      <c r="C16" s="50">
        <v>1</v>
      </c>
      <c r="D16" s="50">
        <v>1</v>
      </c>
      <c r="E16" s="50">
        <v>1</v>
      </c>
      <c r="F16" s="50">
        <v>1</v>
      </c>
      <c r="G16" s="50">
        <v>1</v>
      </c>
      <c r="H16" s="45">
        <v>0</v>
      </c>
      <c r="I16" s="50">
        <v>1</v>
      </c>
      <c r="J16" s="50">
        <v>1</v>
      </c>
      <c r="K16" s="50">
        <v>1</v>
      </c>
      <c r="L16" s="95">
        <v>1</v>
      </c>
    </row>
    <row r="17" spans="1:13" x14ac:dyDescent="0.25">
      <c r="A17" s="52">
        <v>44378</v>
      </c>
      <c r="B17" s="87">
        <v>1</v>
      </c>
      <c r="C17" s="50">
        <v>1</v>
      </c>
      <c r="D17" s="50">
        <v>1</v>
      </c>
      <c r="E17" s="50">
        <v>1</v>
      </c>
      <c r="F17" s="50">
        <v>1</v>
      </c>
      <c r="G17" s="50">
        <v>1</v>
      </c>
      <c r="H17" s="50">
        <v>1</v>
      </c>
      <c r="I17" s="50">
        <v>1</v>
      </c>
      <c r="J17" s="50">
        <v>1</v>
      </c>
      <c r="K17" s="50">
        <v>1</v>
      </c>
      <c r="L17" s="95">
        <v>1</v>
      </c>
    </row>
    <row r="18" spans="1:13" x14ac:dyDescent="0.25">
      <c r="A18" s="52">
        <v>44413</v>
      </c>
      <c r="B18" s="87">
        <v>1</v>
      </c>
      <c r="C18" s="50">
        <v>1</v>
      </c>
      <c r="D18" s="106">
        <v>0</v>
      </c>
      <c r="E18" s="50">
        <v>1</v>
      </c>
      <c r="F18" s="50">
        <v>1</v>
      </c>
      <c r="G18" s="50">
        <v>1</v>
      </c>
      <c r="H18" s="50">
        <v>1</v>
      </c>
      <c r="I18" s="50">
        <v>1</v>
      </c>
      <c r="J18" s="50">
        <v>1</v>
      </c>
      <c r="K18" s="50">
        <v>1</v>
      </c>
      <c r="L18" s="95">
        <v>1</v>
      </c>
    </row>
    <row r="19" spans="1:13" x14ac:dyDescent="0.25">
      <c r="A19" s="52" t="s">
        <v>44</v>
      </c>
      <c r="B19" s="41">
        <v>1</v>
      </c>
      <c r="C19" s="42">
        <v>1</v>
      </c>
      <c r="D19" s="42">
        <v>1</v>
      </c>
      <c r="E19" s="42">
        <v>1</v>
      </c>
      <c r="F19" s="42">
        <v>1</v>
      </c>
      <c r="G19" s="42">
        <v>1</v>
      </c>
      <c r="H19" s="42">
        <v>1</v>
      </c>
      <c r="I19" s="42">
        <v>1</v>
      </c>
      <c r="J19" s="42">
        <v>1</v>
      </c>
      <c r="K19" s="42">
        <v>1</v>
      </c>
      <c r="L19" s="44">
        <v>1</v>
      </c>
    </row>
    <row r="20" spans="1:13" x14ac:dyDescent="0.25">
      <c r="A20" s="52">
        <v>44476</v>
      </c>
      <c r="B20" s="87">
        <v>1</v>
      </c>
      <c r="C20" s="50">
        <v>1</v>
      </c>
      <c r="D20" s="50">
        <v>1</v>
      </c>
      <c r="E20" s="50">
        <v>1</v>
      </c>
      <c r="F20" s="45">
        <v>0</v>
      </c>
      <c r="G20" s="50">
        <v>1</v>
      </c>
      <c r="H20" s="50">
        <v>1</v>
      </c>
      <c r="I20" s="42">
        <v>1</v>
      </c>
      <c r="J20" s="50">
        <v>1</v>
      </c>
      <c r="K20" s="50">
        <v>1</v>
      </c>
      <c r="L20" s="95">
        <v>1</v>
      </c>
    </row>
    <row r="21" spans="1:13" x14ac:dyDescent="0.25">
      <c r="A21" s="52">
        <v>44504</v>
      </c>
      <c r="B21" s="87">
        <v>1</v>
      </c>
      <c r="C21" s="50">
        <v>1</v>
      </c>
      <c r="D21" s="50">
        <v>1</v>
      </c>
      <c r="E21" s="50">
        <v>1</v>
      </c>
      <c r="F21" s="50">
        <v>1</v>
      </c>
      <c r="G21" s="50">
        <v>1</v>
      </c>
      <c r="H21" s="50">
        <v>1</v>
      </c>
      <c r="I21" s="50">
        <v>1</v>
      </c>
      <c r="J21" s="50">
        <v>1</v>
      </c>
      <c r="K21" s="50">
        <v>1</v>
      </c>
      <c r="L21" s="95">
        <v>1</v>
      </c>
    </row>
    <row r="22" spans="1:13" x14ac:dyDescent="0.25">
      <c r="A22" s="52">
        <v>44532</v>
      </c>
      <c r="B22" s="87">
        <v>1</v>
      </c>
      <c r="C22" s="50">
        <v>1</v>
      </c>
      <c r="D22" s="50">
        <v>1</v>
      </c>
      <c r="E22" s="50">
        <v>1</v>
      </c>
      <c r="F22" s="50">
        <v>1</v>
      </c>
      <c r="G22" s="50">
        <v>1</v>
      </c>
      <c r="H22" s="50">
        <v>1</v>
      </c>
      <c r="I22" s="50">
        <v>1</v>
      </c>
      <c r="J22" s="50">
        <v>1</v>
      </c>
      <c r="K22" s="50">
        <v>1</v>
      </c>
      <c r="L22" s="95">
        <v>1</v>
      </c>
    </row>
    <row r="23" spans="1:13" ht="16.5" thickBot="1" x14ac:dyDescent="0.3">
      <c r="A23" s="52"/>
      <c r="B23" s="90"/>
      <c r="C23" s="91"/>
      <c r="D23" s="91"/>
      <c r="E23" s="91"/>
      <c r="F23" s="91"/>
      <c r="G23" s="91"/>
      <c r="H23" s="91"/>
      <c r="I23" s="91"/>
      <c r="J23" s="91"/>
      <c r="K23" s="91"/>
      <c r="L23" s="96"/>
    </row>
    <row r="24" spans="1:13" x14ac:dyDescent="0.25">
      <c r="A24" s="80" t="s">
        <v>11</v>
      </c>
      <c r="B24" s="62">
        <f t="shared" ref="B24:L24" si="0">SUM(B12:B23)</f>
        <v>11</v>
      </c>
      <c r="C24" s="62">
        <f t="shared" si="0"/>
        <v>11</v>
      </c>
      <c r="D24" s="62">
        <f t="shared" si="0"/>
        <v>10</v>
      </c>
      <c r="E24" s="62">
        <f t="shared" si="0"/>
        <v>11</v>
      </c>
      <c r="F24" s="62">
        <f t="shared" si="0"/>
        <v>10</v>
      </c>
      <c r="G24" s="62">
        <f t="shared" si="0"/>
        <v>11</v>
      </c>
      <c r="H24" s="62">
        <f t="shared" si="0"/>
        <v>10</v>
      </c>
      <c r="I24" s="62">
        <f t="shared" si="0"/>
        <v>10</v>
      </c>
      <c r="J24" s="62">
        <f t="shared" si="0"/>
        <v>11</v>
      </c>
      <c r="K24" s="62">
        <f t="shared" si="0"/>
        <v>10</v>
      </c>
      <c r="L24" s="54">
        <f t="shared" si="0"/>
        <v>11</v>
      </c>
    </row>
    <row r="25" spans="1:13" ht="16.5" customHeight="1" x14ac:dyDescent="0.25">
      <c r="A25" s="81" t="s">
        <v>10</v>
      </c>
      <c r="B25" s="53">
        <v>11</v>
      </c>
      <c r="C25" s="53">
        <f>+B25</f>
        <v>11</v>
      </c>
      <c r="D25" s="53">
        <f t="shared" ref="D25:L25" si="1">+C25</f>
        <v>11</v>
      </c>
      <c r="E25" s="53">
        <f t="shared" si="1"/>
        <v>11</v>
      </c>
      <c r="F25" s="53">
        <f t="shared" si="1"/>
        <v>11</v>
      </c>
      <c r="G25" s="53">
        <f t="shared" si="1"/>
        <v>11</v>
      </c>
      <c r="H25" s="53">
        <f t="shared" si="1"/>
        <v>11</v>
      </c>
      <c r="I25" s="53">
        <f t="shared" si="1"/>
        <v>11</v>
      </c>
      <c r="J25" s="53">
        <f t="shared" si="1"/>
        <v>11</v>
      </c>
      <c r="K25" s="53">
        <f t="shared" si="1"/>
        <v>11</v>
      </c>
      <c r="L25" s="53">
        <f t="shared" si="1"/>
        <v>11</v>
      </c>
    </row>
    <row r="26" spans="1:13" ht="16.5" customHeight="1" thickBot="1" x14ac:dyDescent="0.3">
      <c r="A26" s="83" t="s">
        <v>9</v>
      </c>
      <c r="B26" s="84">
        <f>+(B24/B25)</f>
        <v>1</v>
      </c>
      <c r="C26" s="84">
        <f t="shared" ref="C26:L26" si="2">+(C24/C25)</f>
        <v>1</v>
      </c>
      <c r="D26" s="84">
        <f t="shared" si="2"/>
        <v>0.90909090909090906</v>
      </c>
      <c r="E26" s="84">
        <f t="shared" si="2"/>
        <v>1</v>
      </c>
      <c r="F26" s="84">
        <f t="shared" si="2"/>
        <v>0.90909090909090906</v>
      </c>
      <c r="G26" s="84">
        <f t="shared" si="2"/>
        <v>1</v>
      </c>
      <c r="H26" s="84">
        <f t="shared" si="2"/>
        <v>0.90909090909090906</v>
      </c>
      <c r="I26" s="84">
        <f t="shared" si="2"/>
        <v>0.90909090909090906</v>
      </c>
      <c r="J26" s="84">
        <f t="shared" si="2"/>
        <v>1</v>
      </c>
      <c r="K26" s="84">
        <f t="shared" si="2"/>
        <v>0.90909090909090906</v>
      </c>
      <c r="L26" s="85">
        <f t="shared" si="2"/>
        <v>1</v>
      </c>
    </row>
    <row r="27" spans="1:13" x14ac:dyDescent="0.25">
      <c r="A27" s="67"/>
      <c r="B27" s="4"/>
      <c r="C27" s="4"/>
      <c r="D27" s="4"/>
      <c r="E27" s="4"/>
      <c r="F27" s="4"/>
      <c r="G27" s="4"/>
      <c r="H27" s="4"/>
      <c r="I27" s="4"/>
      <c r="J27" s="4"/>
      <c r="K27" s="4"/>
      <c r="L27" s="43"/>
    </row>
    <row r="28" spans="1:13" x14ac:dyDescent="0.25">
      <c r="A28" s="1"/>
      <c r="L28" s="1"/>
    </row>
    <row r="29" spans="1:13" x14ac:dyDescent="0.25">
      <c r="A29" s="1"/>
      <c r="L29" s="1"/>
    </row>
    <row r="30" spans="1:13" x14ac:dyDescent="0.25">
      <c r="A30" s="1"/>
      <c r="L30" s="1"/>
    </row>
    <row r="31" spans="1:13" ht="36" customHeight="1" thickBot="1" x14ac:dyDescent="0.4">
      <c r="A31" s="18" t="s">
        <v>28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36"/>
      <c r="M31" s="9"/>
    </row>
    <row r="32" spans="1:13" ht="129" thickBot="1" x14ac:dyDescent="0.3">
      <c r="A32" s="19" t="s">
        <v>7</v>
      </c>
      <c r="B32" s="152" t="s">
        <v>23</v>
      </c>
      <c r="C32" s="153" t="s">
        <v>24</v>
      </c>
      <c r="D32" s="153" t="s">
        <v>0</v>
      </c>
      <c r="E32" s="153" t="s">
        <v>2</v>
      </c>
      <c r="F32" s="153" t="s">
        <v>1</v>
      </c>
      <c r="G32" s="153" t="s">
        <v>6</v>
      </c>
      <c r="H32" s="153" t="s">
        <v>15</v>
      </c>
      <c r="I32" s="153" t="s">
        <v>3</v>
      </c>
      <c r="J32" s="153" t="s">
        <v>5</v>
      </c>
      <c r="K32" s="153" t="s">
        <v>13</v>
      </c>
      <c r="L32" s="37" t="s">
        <v>14</v>
      </c>
    </row>
    <row r="33" spans="1:12" ht="16.350000000000001" customHeight="1" x14ac:dyDescent="0.25">
      <c r="A33" s="52">
        <v>44238</v>
      </c>
      <c r="B33" s="59">
        <v>1</v>
      </c>
      <c r="C33" s="54">
        <v>1</v>
      </c>
      <c r="D33" s="54">
        <v>1</v>
      </c>
      <c r="E33" s="54">
        <v>1</v>
      </c>
      <c r="F33" s="54">
        <v>1</v>
      </c>
      <c r="G33" s="54">
        <v>1</v>
      </c>
      <c r="H33" s="54">
        <v>1</v>
      </c>
      <c r="I33" s="54">
        <v>1</v>
      </c>
      <c r="J33" s="54">
        <v>1</v>
      </c>
      <c r="K33" s="54">
        <v>1</v>
      </c>
      <c r="L33" s="54">
        <v>1</v>
      </c>
    </row>
    <row r="34" spans="1:12" x14ac:dyDescent="0.25">
      <c r="A34" s="52">
        <v>44266</v>
      </c>
      <c r="B34" s="60">
        <v>1</v>
      </c>
      <c r="C34" s="50">
        <v>1</v>
      </c>
      <c r="D34" s="106">
        <v>0</v>
      </c>
      <c r="E34" s="50">
        <v>1</v>
      </c>
      <c r="F34" s="45">
        <v>0</v>
      </c>
      <c r="G34" s="50">
        <v>1</v>
      </c>
      <c r="H34" s="50">
        <v>1</v>
      </c>
      <c r="I34" s="50">
        <v>1</v>
      </c>
      <c r="J34" s="50">
        <v>1</v>
      </c>
      <c r="K34" s="50">
        <v>1</v>
      </c>
      <c r="L34" s="50">
        <v>1</v>
      </c>
    </row>
    <row r="35" spans="1:12" ht="29.85" customHeight="1" x14ac:dyDescent="0.25">
      <c r="A35" s="107" t="s">
        <v>39</v>
      </c>
      <c r="B35" s="60">
        <v>1</v>
      </c>
      <c r="C35" s="50">
        <v>1</v>
      </c>
      <c r="D35" s="106">
        <v>0</v>
      </c>
      <c r="E35" s="50">
        <v>1</v>
      </c>
      <c r="F35" s="45">
        <v>0</v>
      </c>
      <c r="G35" s="50">
        <v>1</v>
      </c>
      <c r="H35" s="50">
        <v>1</v>
      </c>
      <c r="I35" s="50">
        <v>1</v>
      </c>
      <c r="J35" s="50">
        <v>1</v>
      </c>
      <c r="K35" s="50">
        <v>1</v>
      </c>
      <c r="L35" s="50">
        <v>1</v>
      </c>
    </row>
    <row r="36" spans="1:12" ht="15" customHeight="1" x14ac:dyDescent="0.25">
      <c r="A36" s="52">
        <v>44301</v>
      </c>
      <c r="B36" s="60">
        <v>1</v>
      </c>
      <c r="C36" s="50">
        <v>1</v>
      </c>
      <c r="D36" s="50">
        <v>1</v>
      </c>
      <c r="E36" s="50">
        <v>1</v>
      </c>
      <c r="F36" s="50">
        <v>1</v>
      </c>
      <c r="G36" s="50">
        <v>1</v>
      </c>
      <c r="H36" s="50">
        <v>1</v>
      </c>
      <c r="I36" s="50">
        <v>1</v>
      </c>
      <c r="J36" s="50">
        <v>1</v>
      </c>
      <c r="K36" s="50">
        <v>1</v>
      </c>
      <c r="L36" s="50">
        <v>1</v>
      </c>
    </row>
    <row r="37" spans="1:12" ht="15" customHeight="1" x14ac:dyDescent="0.25">
      <c r="A37" s="52">
        <v>44329</v>
      </c>
      <c r="B37" s="60">
        <v>1</v>
      </c>
      <c r="C37" s="50">
        <v>1</v>
      </c>
      <c r="D37" s="50">
        <v>1</v>
      </c>
      <c r="E37" s="50">
        <v>1</v>
      </c>
      <c r="F37" s="50">
        <v>1</v>
      </c>
      <c r="G37" s="50">
        <v>1</v>
      </c>
      <c r="H37" s="50">
        <v>1</v>
      </c>
      <c r="I37" s="50">
        <v>1</v>
      </c>
      <c r="J37" s="50">
        <v>1</v>
      </c>
      <c r="K37" s="50">
        <v>1</v>
      </c>
      <c r="L37" s="50">
        <v>1</v>
      </c>
    </row>
    <row r="38" spans="1:12" s="2" customFormat="1" ht="33.4" customHeight="1" x14ac:dyDescent="0.25">
      <c r="A38" s="107" t="s">
        <v>48</v>
      </c>
      <c r="B38" s="109">
        <v>1</v>
      </c>
      <c r="C38" s="110">
        <v>1</v>
      </c>
      <c r="D38" s="110">
        <v>1</v>
      </c>
      <c r="E38" s="110">
        <v>1</v>
      </c>
      <c r="F38" s="110">
        <v>1</v>
      </c>
      <c r="G38" s="110">
        <v>1</v>
      </c>
      <c r="H38" s="111">
        <v>0</v>
      </c>
      <c r="I38" s="110">
        <v>1</v>
      </c>
      <c r="J38" s="110">
        <v>1</v>
      </c>
      <c r="K38" s="110">
        <v>1</v>
      </c>
      <c r="L38" s="110">
        <v>1</v>
      </c>
    </row>
    <row r="39" spans="1:12" ht="15" customHeight="1" x14ac:dyDescent="0.25">
      <c r="A39" s="52">
        <v>44357</v>
      </c>
      <c r="B39" s="60">
        <v>1</v>
      </c>
      <c r="C39" s="50">
        <v>1</v>
      </c>
      <c r="D39" s="50">
        <v>1</v>
      </c>
      <c r="E39" s="50">
        <v>1</v>
      </c>
      <c r="F39" s="50">
        <v>1</v>
      </c>
      <c r="G39" s="50">
        <v>1</v>
      </c>
      <c r="H39" s="50">
        <v>1</v>
      </c>
      <c r="I39" s="50">
        <v>1</v>
      </c>
      <c r="J39" s="50">
        <v>1</v>
      </c>
      <c r="K39" s="50">
        <v>1</v>
      </c>
      <c r="L39" s="50">
        <v>1</v>
      </c>
    </row>
    <row r="40" spans="1:12" ht="15" customHeight="1" x14ac:dyDescent="0.25">
      <c r="A40" s="52">
        <v>44385</v>
      </c>
      <c r="B40" s="60">
        <v>1</v>
      </c>
      <c r="C40" s="50">
        <v>1</v>
      </c>
      <c r="D40" s="50">
        <v>1</v>
      </c>
      <c r="E40" s="50">
        <v>1</v>
      </c>
      <c r="F40" s="50">
        <v>1</v>
      </c>
      <c r="G40" s="111">
        <v>0</v>
      </c>
      <c r="H40" s="50">
        <v>1</v>
      </c>
      <c r="I40" s="50">
        <v>1</v>
      </c>
      <c r="J40" s="50">
        <v>1</v>
      </c>
      <c r="K40" s="50">
        <v>1</v>
      </c>
      <c r="L40" s="50">
        <v>1</v>
      </c>
    </row>
    <row r="41" spans="1:12" ht="15" customHeight="1" x14ac:dyDescent="0.25">
      <c r="A41" s="52">
        <v>44420</v>
      </c>
      <c r="B41" s="112">
        <v>0</v>
      </c>
      <c r="C41" s="50">
        <v>1</v>
      </c>
      <c r="D41" s="50">
        <v>1</v>
      </c>
      <c r="E41" s="50">
        <v>1</v>
      </c>
      <c r="F41" s="50">
        <v>1</v>
      </c>
      <c r="G41" s="50">
        <v>1</v>
      </c>
      <c r="H41" s="50">
        <v>1</v>
      </c>
      <c r="I41" s="50">
        <v>1</v>
      </c>
      <c r="J41" s="50">
        <v>1</v>
      </c>
      <c r="K41" s="50">
        <v>1</v>
      </c>
      <c r="L41" s="50">
        <v>1</v>
      </c>
    </row>
    <row r="42" spans="1:12" s="4" customFormat="1" ht="15" customHeight="1" x14ac:dyDescent="0.25">
      <c r="A42" s="52" t="s">
        <v>41</v>
      </c>
      <c r="B42" s="113">
        <v>1</v>
      </c>
      <c r="C42" s="42">
        <v>1</v>
      </c>
      <c r="D42" s="42">
        <v>1</v>
      </c>
      <c r="E42" s="42">
        <v>1</v>
      </c>
      <c r="F42" s="42">
        <v>1</v>
      </c>
      <c r="G42" s="42">
        <v>1</v>
      </c>
      <c r="H42" s="42">
        <v>1</v>
      </c>
      <c r="I42" s="42">
        <v>1</v>
      </c>
      <c r="J42" s="42">
        <v>1</v>
      </c>
      <c r="K42" s="42">
        <v>1</v>
      </c>
      <c r="L42" s="42">
        <v>1</v>
      </c>
    </row>
    <row r="43" spans="1:12" ht="15" customHeight="1" x14ac:dyDescent="0.25">
      <c r="A43" s="52" t="s">
        <v>46</v>
      </c>
      <c r="B43" s="113">
        <v>1</v>
      </c>
      <c r="C43" s="42">
        <v>1</v>
      </c>
      <c r="D43" s="42">
        <v>1</v>
      </c>
      <c r="E43" s="42">
        <v>1</v>
      </c>
      <c r="F43" s="42">
        <v>1</v>
      </c>
      <c r="G43" s="42">
        <v>1</v>
      </c>
      <c r="H43" s="42">
        <v>1</v>
      </c>
      <c r="I43" s="42">
        <v>1</v>
      </c>
      <c r="J43" s="42">
        <v>1</v>
      </c>
      <c r="K43" s="42">
        <v>1</v>
      </c>
      <c r="L43" s="42">
        <v>1</v>
      </c>
    </row>
    <row r="44" spans="1:12" ht="15" customHeight="1" x14ac:dyDescent="0.25">
      <c r="A44" s="52">
        <v>44483</v>
      </c>
      <c r="B44" s="60">
        <v>1</v>
      </c>
      <c r="C44" s="50">
        <v>1</v>
      </c>
      <c r="D44" s="50">
        <v>1</v>
      </c>
      <c r="E44" s="50">
        <v>1</v>
      </c>
      <c r="F44" s="116">
        <v>0</v>
      </c>
      <c r="G44" s="50">
        <v>1</v>
      </c>
      <c r="H44" s="42">
        <v>1</v>
      </c>
      <c r="I44" s="50">
        <v>1</v>
      </c>
      <c r="J44" s="50">
        <v>1</v>
      </c>
      <c r="K44" s="50">
        <v>1</v>
      </c>
      <c r="L44" s="50">
        <v>1</v>
      </c>
    </row>
    <row r="45" spans="1:12" ht="16.5" customHeight="1" x14ac:dyDescent="0.25">
      <c r="A45" s="52" t="s">
        <v>47</v>
      </c>
      <c r="B45" s="60">
        <v>1</v>
      </c>
      <c r="C45" s="50">
        <v>1</v>
      </c>
      <c r="D45" s="50">
        <v>1</v>
      </c>
      <c r="E45" s="50">
        <v>1</v>
      </c>
      <c r="F45" s="50">
        <v>1</v>
      </c>
      <c r="G45" s="50">
        <v>1</v>
      </c>
      <c r="H45" s="50">
        <v>1</v>
      </c>
      <c r="I45" s="50">
        <v>1</v>
      </c>
      <c r="J45" s="50">
        <v>1</v>
      </c>
      <c r="K45" s="50">
        <v>1</v>
      </c>
      <c r="L45" s="50">
        <v>1</v>
      </c>
    </row>
    <row r="46" spans="1:12" ht="16.5" customHeight="1" x14ac:dyDescent="0.25">
      <c r="A46" s="52">
        <v>44511</v>
      </c>
      <c r="B46" s="115">
        <v>1</v>
      </c>
      <c r="C46" s="91">
        <v>1</v>
      </c>
      <c r="D46" s="91">
        <v>1</v>
      </c>
      <c r="E46" s="91">
        <v>1</v>
      </c>
      <c r="F46" s="91">
        <v>1</v>
      </c>
      <c r="G46" s="91">
        <v>1</v>
      </c>
      <c r="H46" s="91">
        <v>1</v>
      </c>
      <c r="I46" s="91">
        <v>1</v>
      </c>
      <c r="J46" s="91">
        <v>1</v>
      </c>
      <c r="K46" s="91">
        <v>1</v>
      </c>
      <c r="L46" s="91">
        <v>1</v>
      </c>
    </row>
    <row r="47" spans="1:12" ht="16.5" customHeight="1" x14ac:dyDescent="0.25">
      <c r="A47" s="52">
        <v>44516</v>
      </c>
      <c r="B47" s="115">
        <v>1</v>
      </c>
      <c r="C47" s="91">
        <v>1</v>
      </c>
      <c r="D47" s="91">
        <v>1</v>
      </c>
      <c r="E47" s="91">
        <v>1</v>
      </c>
      <c r="F47" s="91">
        <v>1</v>
      </c>
      <c r="G47" s="91">
        <v>1</v>
      </c>
      <c r="H47" s="91">
        <v>1</v>
      </c>
      <c r="I47" s="91">
        <v>1</v>
      </c>
      <c r="J47" s="91">
        <v>1</v>
      </c>
      <c r="K47" s="91">
        <v>1</v>
      </c>
      <c r="L47" s="91">
        <v>1</v>
      </c>
    </row>
    <row r="48" spans="1:12" ht="16.5" thickBot="1" x14ac:dyDescent="0.3">
      <c r="A48" s="52">
        <v>44532</v>
      </c>
      <c r="B48" s="65">
        <v>1</v>
      </c>
      <c r="C48" s="55">
        <v>1</v>
      </c>
      <c r="D48" s="55">
        <v>1</v>
      </c>
      <c r="E48" s="55">
        <v>1</v>
      </c>
      <c r="F48" s="55">
        <v>1</v>
      </c>
      <c r="G48" s="117">
        <v>0</v>
      </c>
      <c r="H48" s="55">
        <v>1</v>
      </c>
      <c r="I48" s="55">
        <v>1</v>
      </c>
      <c r="J48" s="55">
        <v>1</v>
      </c>
      <c r="K48" s="55">
        <v>1</v>
      </c>
      <c r="L48" s="55">
        <v>1</v>
      </c>
    </row>
    <row r="49" spans="1:13" x14ac:dyDescent="0.25">
      <c r="A49" s="80" t="s">
        <v>11</v>
      </c>
      <c r="B49" s="62">
        <f t="shared" ref="B49:L49" si="3">SUM(B33:B48)</f>
        <v>15</v>
      </c>
      <c r="C49" s="62">
        <f t="shared" si="3"/>
        <v>16</v>
      </c>
      <c r="D49" s="62">
        <f t="shared" si="3"/>
        <v>14</v>
      </c>
      <c r="E49" s="62">
        <f t="shared" si="3"/>
        <v>16</v>
      </c>
      <c r="F49" s="62">
        <f t="shared" si="3"/>
        <v>13</v>
      </c>
      <c r="G49" s="62">
        <f t="shared" si="3"/>
        <v>14</v>
      </c>
      <c r="H49" s="62">
        <f t="shared" si="3"/>
        <v>15</v>
      </c>
      <c r="I49" s="62">
        <f t="shared" si="3"/>
        <v>16</v>
      </c>
      <c r="J49" s="62">
        <f t="shared" si="3"/>
        <v>16</v>
      </c>
      <c r="K49" s="62">
        <f t="shared" si="3"/>
        <v>16</v>
      </c>
      <c r="L49" s="62">
        <f t="shared" si="3"/>
        <v>16</v>
      </c>
    </row>
    <row r="50" spans="1:13" x14ac:dyDescent="0.25">
      <c r="A50" s="81" t="s">
        <v>10</v>
      </c>
      <c r="B50" s="53">
        <v>16</v>
      </c>
      <c r="C50" s="53">
        <f>+B50</f>
        <v>16</v>
      </c>
      <c r="D50" s="53">
        <f t="shared" ref="D50:L50" si="4">+C50</f>
        <v>16</v>
      </c>
      <c r="E50" s="53">
        <f t="shared" si="4"/>
        <v>16</v>
      </c>
      <c r="F50" s="53">
        <f t="shared" si="4"/>
        <v>16</v>
      </c>
      <c r="G50" s="53">
        <f t="shared" si="4"/>
        <v>16</v>
      </c>
      <c r="H50" s="53">
        <f t="shared" si="4"/>
        <v>16</v>
      </c>
      <c r="I50" s="53">
        <f t="shared" si="4"/>
        <v>16</v>
      </c>
      <c r="J50" s="53">
        <f t="shared" si="4"/>
        <v>16</v>
      </c>
      <c r="K50" s="53">
        <f t="shared" si="4"/>
        <v>16</v>
      </c>
      <c r="L50" s="53">
        <f t="shared" si="4"/>
        <v>16</v>
      </c>
    </row>
    <row r="51" spans="1:13" ht="16.5" thickBot="1" x14ac:dyDescent="0.3">
      <c r="A51" s="83" t="s">
        <v>9</v>
      </c>
      <c r="B51" s="84">
        <f>+(B49/B50)</f>
        <v>0.9375</v>
      </c>
      <c r="C51" s="84">
        <f t="shared" ref="C51:L51" si="5">+(C49/C50)</f>
        <v>1</v>
      </c>
      <c r="D51" s="84">
        <f t="shared" si="5"/>
        <v>0.875</v>
      </c>
      <c r="E51" s="84">
        <f t="shared" si="5"/>
        <v>1</v>
      </c>
      <c r="F51" s="84">
        <f t="shared" si="5"/>
        <v>0.8125</v>
      </c>
      <c r="G51" s="84">
        <f t="shared" si="5"/>
        <v>0.875</v>
      </c>
      <c r="H51" s="84">
        <f t="shared" si="5"/>
        <v>0.9375</v>
      </c>
      <c r="I51" s="84">
        <f t="shared" si="5"/>
        <v>1</v>
      </c>
      <c r="J51" s="84">
        <f t="shared" si="5"/>
        <v>1</v>
      </c>
      <c r="K51" s="84">
        <f t="shared" si="5"/>
        <v>1</v>
      </c>
      <c r="L51" s="85">
        <f t="shared" si="5"/>
        <v>1</v>
      </c>
    </row>
    <row r="52" spans="1:13" s="76" customFormat="1" x14ac:dyDescent="0.25">
      <c r="A52" s="32"/>
      <c r="B52" s="32"/>
      <c r="L52" s="77"/>
    </row>
    <row r="53" spans="1:13" s="76" customFormat="1" x14ac:dyDescent="0.25">
      <c r="A53" s="32"/>
      <c r="B53" s="32"/>
      <c r="L53" s="77"/>
    </row>
    <row r="54" spans="1:13" x14ac:dyDescent="0.25">
      <c r="A54" s="32"/>
      <c r="B54" s="33"/>
    </row>
    <row r="55" spans="1:13" x14ac:dyDescent="0.25">
      <c r="A55" s="32"/>
      <c r="B55" s="33"/>
    </row>
    <row r="56" spans="1:13" ht="21" x14ac:dyDescent="0.35">
      <c r="A56" s="26" t="s">
        <v>26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30"/>
      <c r="M56" s="28"/>
    </row>
    <row r="57" spans="1:13" ht="16.5" thickBot="1" x14ac:dyDescent="0.3">
      <c r="A57" s="29"/>
      <c r="B57" s="30"/>
      <c r="C57" s="30"/>
      <c r="D57" s="30"/>
      <c r="E57" s="30"/>
      <c r="F57" s="30"/>
      <c r="G57" s="30"/>
      <c r="H57" s="30"/>
      <c r="I57" s="30"/>
      <c r="J57" s="30"/>
      <c r="K57" s="27"/>
      <c r="L57" s="30"/>
      <c r="M57" s="28"/>
    </row>
    <row r="58" spans="1:13" ht="120.2" customHeight="1" thickBot="1" x14ac:dyDescent="0.3">
      <c r="A58" s="31" t="s">
        <v>7</v>
      </c>
      <c r="B58" s="148" t="s">
        <v>0</v>
      </c>
      <c r="C58" s="149" t="s">
        <v>25</v>
      </c>
      <c r="D58" s="149" t="s">
        <v>1</v>
      </c>
      <c r="E58" s="149" t="s">
        <v>12</v>
      </c>
      <c r="F58" s="149" t="s">
        <v>6</v>
      </c>
      <c r="G58" s="149" t="s">
        <v>15</v>
      </c>
      <c r="H58" s="149" t="s">
        <v>3</v>
      </c>
      <c r="I58" s="149" t="s">
        <v>4</v>
      </c>
      <c r="J58" s="149" t="s">
        <v>5</v>
      </c>
      <c r="K58" s="149" t="s">
        <v>13</v>
      </c>
      <c r="L58" s="34" t="s">
        <v>14</v>
      </c>
    </row>
    <row r="59" spans="1:13" ht="16.5" thickBot="1" x14ac:dyDescent="0.3">
      <c r="A59" s="51" t="s">
        <v>40</v>
      </c>
      <c r="B59" s="92">
        <v>1</v>
      </c>
      <c r="C59" s="93">
        <v>1</v>
      </c>
      <c r="D59" s="93">
        <v>1</v>
      </c>
      <c r="E59" s="93">
        <v>1</v>
      </c>
      <c r="F59" s="93">
        <v>1</v>
      </c>
      <c r="G59" s="93">
        <v>1</v>
      </c>
      <c r="H59" s="93">
        <v>1</v>
      </c>
      <c r="I59" s="93">
        <v>1</v>
      </c>
      <c r="J59" s="93">
        <v>1</v>
      </c>
      <c r="K59" s="93">
        <v>1</v>
      </c>
      <c r="L59" s="94">
        <v>1</v>
      </c>
    </row>
    <row r="60" spans="1:13" x14ac:dyDescent="0.25">
      <c r="A60" s="51">
        <v>44252</v>
      </c>
      <c r="B60" s="53">
        <v>1</v>
      </c>
      <c r="C60" s="93">
        <v>1</v>
      </c>
      <c r="D60" s="93">
        <v>1</v>
      </c>
      <c r="E60" s="93">
        <v>1</v>
      </c>
      <c r="F60" s="93">
        <v>1</v>
      </c>
      <c r="G60" s="53">
        <v>1</v>
      </c>
      <c r="H60" s="93">
        <v>1</v>
      </c>
      <c r="I60" s="93">
        <v>1</v>
      </c>
      <c r="J60" s="93">
        <v>1</v>
      </c>
      <c r="K60" s="93">
        <v>1</v>
      </c>
      <c r="L60" s="94">
        <v>1</v>
      </c>
    </row>
    <row r="61" spans="1:13" x14ac:dyDescent="0.25">
      <c r="A61" s="52">
        <v>44280</v>
      </c>
      <c r="B61" s="87">
        <v>1</v>
      </c>
      <c r="C61" s="50">
        <v>1</v>
      </c>
      <c r="D61" s="45">
        <v>0</v>
      </c>
      <c r="E61" s="50">
        <v>1</v>
      </c>
      <c r="F61" s="50">
        <v>1</v>
      </c>
      <c r="G61" s="50">
        <v>1</v>
      </c>
      <c r="H61" s="50">
        <v>1</v>
      </c>
      <c r="I61" s="50">
        <v>1</v>
      </c>
      <c r="J61" s="50">
        <v>1</v>
      </c>
      <c r="K61" s="50">
        <v>1</v>
      </c>
      <c r="L61" s="95">
        <v>1</v>
      </c>
    </row>
    <row r="62" spans="1:13" x14ac:dyDescent="0.25">
      <c r="A62" s="99">
        <v>44315</v>
      </c>
      <c r="B62" s="108">
        <v>0</v>
      </c>
      <c r="C62" s="50">
        <v>1</v>
      </c>
      <c r="D62" s="50">
        <v>1</v>
      </c>
      <c r="E62" s="50">
        <v>1</v>
      </c>
      <c r="F62" s="50">
        <v>1</v>
      </c>
      <c r="G62" s="50">
        <v>1</v>
      </c>
      <c r="H62" s="50">
        <v>1</v>
      </c>
      <c r="I62" s="50">
        <v>1</v>
      </c>
      <c r="J62" s="50">
        <v>1</v>
      </c>
      <c r="K62" s="50">
        <v>1</v>
      </c>
      <c r="L62" s="95">
        <v>1</v>
      </c>
    </row>
    <row r="63" spans="1:13" x14ac:dyDescent="0.25">
      <c r="A63" s="99">
        <v>44337</v>
      </c>
      <c r="B63" s="87">
        <v>1</v>
      </c>
      <c r="C63" s="50">
        <v>1</v>
      </c>
      <c r="D63" s="45">
        <v>0</v>
      </c>
      <c r="E63" s="50">
        <v>1</v>
      </c>
      <c r="F63" s="50">
        <v>1</v>
      </c>
      <c r="G63" s="50">
        <v>1</v>
      </c>
      <c r="H63" s="50">
        <v>1</v>
      </c>
      <c r="I63" s="50">
        <v>1</v>
      </c>
      <c r="J63" s="50">
        <v>1</v>
      </c>
      <c r="K63" s="50">
        <v>1</v>
      </c>
      <c r="L63" s="95">
        <v>1</v>
      </c>
    </row>
    <row r="64" spans="1:13" x14ac:dyDescent="0.25">
      <c r="A64" s="89">
        <v>44343</v>
      </c>
      <c r="B64" s="87">
        <v>1</v>
      </c>
      <c r="C64" s="50">
        <v>1</v>
      </c>
      <c r="D64" s="50">
        <v>1</v>
      </c>
      <c r="E64" s="50">
        <v>1</v>
      </c>
      <c r="F64" s="50">
        <v>1</v>
      </c>
      <c r="G64" s="50">
        <v>1</v>
      </c>
      <c r="H64" s="50">
        <v>1</v>
      </c>
      <c r="I64" s="50">
        <v>1</v>
      </c>
      <c r="J64" s="50">
        <v>1</v>
      </c>
      <c r="K64" s="50">
        <v>1</v>
      </c>
      <c r="L64" s="95">
        <v>1</v>
      </c>
    </row>
    <row r="65" spans="1:12" ht="16.5" customHeight="1" x14ac:dyDescent="0.25">
      <c r="A65" s="89">
        <v>44375</v>
      </c>
      <c r="B65" s="87">
        <v>1</v>
      </c>
      <c r="C65" s="50">
        <v>1</v>
      </c>
      <c r="D65" s="50">
        <v>1</v>
      </c>
      <c r="E65" s="50">
        <v>1</v>
      </c>
      <c r="F65" s="50">
        <v>1</v>
      </c>
      <c r="G65" s="50">
        <v>1</v>
      </c>
      <c r="H65" s="50">
        <v>1</v>
      </c>
      <c r="I65" s="50">
        <v>1</v>
      </c>
      <c r="J65" s="50">
        <v>1</v>
      </c>
      <c r="K65" s="50">
        <v>1</v>
      </c>
      <c r="L65" s="95">
        <v>1</v>
      </c>
    </row>
    <row r="66" spans="1:12" ht="16.5" customHeight="1" x14ac:dyDescent="0.25">
      <c r="A66" s="89">
        <v>44382</v>
      </c>
      <c r="B66" s="87">
        <v>1</v>
      </c>
      <c r="C66" s="50">
        <v>1</v>
      </c>
      <c r="D66" s="50">
        <v>1</v>
      </c>
      <c r="E66" s="50">
        <v>1</v>
      </c>
      <c r="F66" s="50">
        <v>1</v>
      </c>
      <c r="G66" s="50">
        <v>1</v>
      </c>
      <c r="H66" s="50">
        <v>1</v>
      </c>
      <c r="I66" s="50">
        <v>1</v>
      </c>
      <c r="J66" s="50">
        <v>1</v>
      </c>
      <c r="K66" s="50">
        <v>1</v>
      </c>
      <c r="L66" s="95">
        <v>1</v>
      </c>
    </row>
    <row r="67" spans="1:12" ht="16.5" customHeight="1" x14ac:dyDescent="0.25">
      <c r="A67" s="89">
        <v>44406</v>
      </c>
      <c r="B67" s="87">
        <v>1</v>
      </c>
      <c r="C67" s="50">
        <v>1</v>
      </c>
      <c r="D67" s="50">
        <v>1</v>
      </c>
      <c r="E67" s="50">
        <v>1</v>
      </c>
      <c r="F67" s="50">
        <v>1</v>
      </c>
      <c r="G67" s="50">
        <v>1</v>
      </c>
      <c r="H67" s="50">
        <v>1</v>
      </c>
      <c r="I67" s="50">
        <v>1</v>
      </c>
      <c r="J67" s="50">
        <v>1</v>
      </c>
      <c r="K67" s="50">
        <v>1</v>
      </c>
      <c r="L67" s="95">
        <v>1</v>
      </c>
    </row>
    <row r="68" spans="1:12" ht="16.5" customHeight="1" x14ac:dyDescent="0.25">
      <c r="A68" s="158" t="s">
        <v>42</v>
      </c>
      <c r="B68" s="41">
        <v>1</v>
      </c>
      <c r="C68" s="42">
        <v>1</v>
      </c>
      <c r="D68" s="42">
        <v>1</v>
      </c>
      <c r="E68" s="42">
        <v>1</v>
      </c>
      <c r="F68" s="42">
        <v>1</v>
      </c>
      <c r="G68" s="42">
        <v>1</v>
      </c>
      <c r="H68" s="42">
        <v>1</v>
      </c>
      <c r="I68" s="42">
        <v>1</v>
      </c>
      <c r="J68" s="42">
        <v>1</v>
      </c>
      <c r="K68" s="42">
        <v>1</v>
      </c>
      <c r="L68" s="44">
        <v>1</v>
      </c>
    </row>
    <row r="69" spans="1:12" x14ac:dyDescent="0.25">
      <c r="A69" s="159" t="s">
        <v>43</v>
      </c>
      <c r="B69" s="41">
        <v>1</v>
      </c>
      <c r="C69" s="42">
        <v>1</v>
      </c>
      <c r="D69" s="42">
        <v>1</v>
      </c>
      <c r="E69" s="42">
        <v>1</v>
      </c>
      <c r="F69" s="42">
        <v>1</v>
      </c>
      <c r="G69" s="42">
        <v>1</v>
      </c>
      <c r="H69" s="42">
        <v>1</v>
      </c>
      <c r="I69" s="42">
        <v>1</v>
      </c>
      <c r="J69" s="42">
        <v>1</v>
      </c>
      <c r="K69" s="42">
        <v>1</v>
      </c>
      <c r="L69" s="44">
        <v>1</v>
      </c>
    </row>
    <row r="70" spans="1:12" x14ac:dyDescent="0.25">
      <c r="A70" s="52">
        <v>44462</v>
      </c>
      <c r="B70" s="87">
        <v>1</v>
      </c>
      <c r="C70" s="50">
        <v>1</v>
      </c>
      <c r="D70" s="50">
        <v>1</v>
      </c>
      <c r="E70" s="50">
        <v>1</v>
      </c>
      <c r="F70" s="50">
        <v>1</v>
      </c>
      <c r="G70" s="50">
        <v>1</v>
      </c>
      <c r="H70" s="50">
        <v>1</v>
      </c>
      <c r="I70" s="50">
        <v>1</v>
      </c>
      <c r="J70" s="50">
        <v>1</v>
      </c>
      <c r="K70" s="50">
        <v>1</v>
      </c>
      <c r="L70" s="95">
        <v>1</v>
      </c>
    </row>
    <row r="71" spans="1:12" x14ac:dyDescent="0.25">
      <c r="A71" s="127" t="s">
        <v>57</v>
      </c>
      <c r="B71" s="87">
        <v>1</v>
      </c>
      <c r="C71" s="50">
        <v>1</v>
      </c>
      <c r="D71" s="50">
        <v>1</v>
      </c>
      <c r="E71" s="50">
        <v>1</v>
      </c>
      <c r="F71" s="50">
        <v>1</v>
      </c>
      <c r="G71" s="50">
        <v>1</v>
      </c>
      <c r="H71" s="50">
        <v>1</v>
      </c>
      <c r="I71" s="50">
        <v>1</v>
      </c>
      <c r="J71" s="50">
        <v>1</v>
      </c>
      <c r="K71" s="50">
        <v>1</v>
      </c>
      <c r="L71" s="95">
        <v>1</v>
      </c>
    </row>
    <row r="72" spans="1:12" x14ac:dyDescent="0.25">
      <c r="A72" s="89">
        <v>44497</v>
      </c>
      <c r="B72" s="87">
        <v>1</v>
      </c>
      <c r="C72" s="50">
        <v>1</v>
      </c>
      <c r="D72" s="50">
        <v>1</v>
      </c>
      <c r="E72" s="50">
        <v>1</v>
      </c>
      <c r="F72" s="50">
        <v>1</v>
      </c>
      <c r="G72" s="50">
        <v>1</v>
      </c>
      <c r="H72" s="50">
        <v>1</v>
      </c>
      <c r="I72" s="45">
        <v>0</v>
      </c>
      <c r="J72" s="42">
        <v>1</v>
      </c>
      <c r="K72" s="50">
        <v>1</v>
      </c>
      <c r="L72" s="95">
        <v>1</v>
      </c>
    </row>
    <row r="73" spans="1:12" x14ac:dyDescent="0.25">
      <c r="A73" s="89">
        <v>44519</v>
      </c>
      <c r="B73" s="87">
        <v>1</v>
      </c>
      <c r="C73" s="50">
        <v>1</v>
      </c>
      <c r="D73" s="50">
        <v>1</v>
      </c>
      <c r="E73" s="50">
        <v>1</v>
      </c>
      <c r="F73" s="50">
        <v>1</v>
      </c>
      <c r="G73" s="50">
        <v>1</v>
      </c>
      <c r="H73" s="50">
        <v>1</v>
      </c>
      <c r="I73" s="50">
        <v>1</v>
      </c>
      <c r="J73" s="50">
        <v>1</v>
      </c>
      <c r="K73" s="50">
        <v>1</v>
      </c>
      <c r="L73" s="95">
        <v>1</v>
      </c>
    </row>
    <row r="74" spans="1:12" x14ac:dyDescent="0.25">
      <c r="A74" s="89">
        <v>44525</v>
      </c>
      <c r="B74" s="87">
        <v>1</v>
      </c>
      <c r="C74" s="50">
        <v>1</v>
      </c>
      <c r="D74" s="45">
        <v>0</v>
      </c>
      <c r="E74" s="50">
        <v>1</v>
      </c>
      <c r="F74" s="50">
        <v>1</v>
      </c>
      <c r="G74" s="50">
        <v>1</v>
      </c>
      <c r="H74" s="50">
        <v>1</v>
      </c>
      <c r="I74" s="50">
        <v>1</v>
      </c>
      <c r="J74" s="50">
        <v>1</v>
      </c>
      <c r="K74" s="50">
        <v>1</v>
      </c>
      <c r="L74" s="95">
        <v>1</v>
      </c>
    </row>
    <row r="75" spans="1:12" ht="16.5" thickBot="1" x14ac:dyDescent="0.3">
      <c r="A75" s="64">
        <v>44546</v>
      </c>
      <c r="B75" s="90">
        <v>1</v>
      </c>
      <c r="C75" s="91">
        <v>1</v>
      </c>
      <c r="D75" s="118">
        <v>0</v>
      </c>
      <c r="E75" s="91">
        <v>1</v>
      </c>
      <c r="F75" s="91">
        <v>1</v>
      </c>
      <c r="G75" s="91">
        <v>1</v>
      </c>
      <c r="H75" s="91">
        <v>1</v>
      </c>
      <c r="I75" s="91">
        <v>1</v>
      </c>
      <c r="J75" s="91">
        <v>1</v>
      </c>
      <c r="K75" s="91">
        <v>1</v>
      </c>
      <c r="L75" s="96">
        <v>1</v>
      </c>
    </row>
    <row r="76" spans="1:12" ht="16.5" customHeight="1" x14ac:dyDescent="0.25">
      <c r="A76" s="80" t="s">
        <v>11</v>
      </c>
      <c r="B76" s="62">
        <f>SUM(B59:B75)</f>
        <v>16</v>
      </c>
      <c r="C76" s="62">
        <f t="shared" ref="C76:L76" si="6">SUM(C59:C75)</f>
        <v>17</v>
      </c>
      <c r="D76" s="62">
        <f t="shared" si="6"/>
        <v>13</v>
      </c>
      <c r="E76" s="62">
        <f t="shared" si="6"/>
        <v>17</v>
      </c>
      <c r="F76" s="62">
        <f t="shared" si="6"/>
        <v>17</v>
      </c>
      <c r="G76" s="62">
        <f t="shared" si="6"/>
        <v>17</v>
      </c>
      <c r="H76" s="62">
        <f t="shared" si="6"/>
        <v>17</v>
      </c>
      <c r="I76" s="62">
        <f t="shared" si="6"/>
        <v>16</v>
      </c>
      <c r="J76" s="62">
        <f t="shared" si="6"/>
        <v>17</v>
      </c>
      <c r="K76" s="62">
        <f t="shared" si="6"/>
        <v>17</v>
      </c>
      <c r="L76" s="63">
        <f t="shared" si="6"/>
        <v>17</v>
      </c>
    </row>
    <row r="77" spans="1:12" ht="16.5" customHeight="1" x14ac:dyDescent="0.25">
      <c r="A77" s="81" t="s">
        <v>10</v>
      </c>
      <c r="B77" s="53">
        <v>17</v>
      </c>
      <c r="C77" s="53">
        <f>+B77</f>
        <v>17</v>
      </c>
      <c r="D77" s="53">
        <f t="shared" ref="D77:L77" si="7">+C77</f>
        <v>17</v>
      </c>
      <c r="E77" s="53">
        <f t="shared" si="7"/>
        <v>17</v>
      </c>
      <c r="F77" s="53">
        <f t="shared" si="7"/>
        <v>17</v>
      </c>
      <c r="G77" s="53">
        <f t="shared" si="7"/>
        <v>17</v>
      </c>
      <c r="H77" s="53">
        <f t="shared" si="7"/>
        <v>17</v>
      </c>
      <c r="I77" s="53">
        <f t="shared" si="7"/>
        <v>17</v>
      </c>
      <c r="J77" s="53">
        <f t="shared" si="7"/>
        <v>17</v>
      </c>
      <c r="K77" s="53">
        <f t="shared" si="7"/>
        <v>17</v>
      </c>
      <c r="L77" s="61">
        <f t="shared" si="7"/>
        <v>17</v>
      </c>
    </row>
    <row r="78" spans="1:12" ht="16.5" thickBot="1" x14ac:dyDescent="0.3">
      <c r="A78" s="83" t="s">
        <v>9</v>
      </c>
      <c r="B78" s="84">
        <f>+(B76/B77)</f>
        <v>0.94117647058823528</v>
      </c>
      <c r="C78" s="84">
        <f t="shared" ref="C78:L78" si="8">+(C76/C77)</f>
        <v>1</v>
      </c>
      <c r="D78" s="84">
        <f t="shared" si="8"/>
        <v>0.76470588235294112</v>
      </c>
      <c r="E78" s="84">
        <f t="shared" si="8"/>
        <v>1</v>
      </c>
      <c r="F78" s="84">
        <f t="shared" si="8"/>
        <v>1</v>
      </c>
      <c r="G78" s="84">
        <f t="shared" si="8"/>
        <v>1</v>
      </c>
      <c r="H78" s="84">
        <f t="shared" si="8"/>
        <v>1</v>
      </c>
      <c r="I78" s="84">
        <f t="shared" si="8"/>
        <v>0.94117647058823528</v>
      </c>
      <c r="J78" s="84">
        <f t="shared" si="8"/>
        <v>1</v>
      </c>
      <c r="K78" s="84">
        <f t="shared" si="8"/>
        <v>1</v>
      </c>
      <c r="L78" s="97">
        <f t="shared" si="8"/>
        <v>1</v>
      </c>
    </row>
    <row r="79" spans="1:12" x14ac:dyDescent="0.25">
      <c r="A79" s="67"/>
      <c r="B79" s="4"/>
      <c r="C79" s="4"/>
      <c r="D79" s="4"/>
      <c r="E79" s="4"/>
      <c r="F79" s="4"/>
      <c r="G79" s="4"/>
      <c r="H79" s="4"/>
      <c r="I79" s="4"/>
      <c r="J79" s="4"/>
      <c r="K79" s="4"/>
      <c r="L79" s="43"/>
    </row>
    <row r="80" spans="1:12" s="4" customFormat="1" x14ac:dyDescent="0.25">
      <c r="A80" s="67"/>
      <c r="L80" s="4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T103"/>
  <sheetViews>
    <sheetView workbookViewId="0">
      <pane xSplit="1" topLeftCell="B1" activePane="topRight" state="frozen"/>
      <selection activeCell="A37" sqref="A37"/>
      <selection pane="topRight" activeCell="C1" sqref="C1"/>
    </sheetView>
  </sheetViews>
  <sheetFormatPr defaultColWidth="10.7109375" defaultRowHeight="15.75" x14ac:dyDescent="0.25"/>
  <cols>
    <col min="1" max="1" width="29.7109375" style="20" customWidth="1"/>
    <col min="2" max="10" width="10.7109375" style="1"/>
    <col min="11" max="11" width="11.7109375" style="1" customWidth="1"/>
    <col min="12" max="12" width="11.42578125" style="35" customWidth="1"/>
    <col min="13" max="13" width="11.7109375" style="1" customWidth="1"/>
    <col min="14" max="14" width="10.7109375" style="1"/>
    <col min="15" max="15" width="16" style="1" customWidth="1"/>
    <col min="16" max="16" width="11.42578125" style="1" customWidth="1"/>
    <col min="17" max="17" width="17.42578125" style="1" customWidth="1"/>
    <col min="18" max="18" width="10.7109375" style="1"/>
    <col min="19" max="19" width="14.42578125" style="1" customWidth="1"/>
    <col min="20" max="30" width="10.7109375" style="1"/>
    <col min="31" max="31" width="12" style="1" customWidth="1"/>
    <col min="32" max="16384" width="10.7109375" style="1"/>
  </cols>
  <sheetData>
    <row r="1" spans="1:20" x14ac:dyDescent="0.25">
      <c r="A1" s="22" t="s">
        <v>18</v>
      </c>
      <c r="B1" s="22" t="s">
        <v>19</v>
      </c>
    </row>
    <row r="2" spans="1:20" x14ac:dyDescent="0.25">
      <c r="A2" s="22" t="s">
        <v>17</v>
      </c>
      <c r="B2" s="23"/>
    </row>
    <row r="3" spans="1:20" x14ac:dyDescent="0.25">
      <c r="A3" s="22" t="s">
        <v>16</v>
      </c>
      <c r="B3" s="24"/>
    </row>
    <row r="4" spans="1:20" x14ac:dyDescent="0.25">
      <c r="A4" s="56" t="s">
        <v>32</v>
      </c>
      <c r="B4" s="57"/>
    </row>
    <row r="5" spans="1:20" x14ac:dyDescent="0.25">
      <c r="A5" s="22" t="s">
        <v>20</v>
      </c>
      <c r="B5" s="25"/>
    </row>
    <row r="6" spans="1:20" x14ac:dyDescent="0.25">
      <c r="A6" s="22" t="s">
        <v>33</v>
      </c>
      <c r="B6" s="39"/>
    </row>
    <row r="8" spans="1:20" x14ac:dyDescent="0.25">
      <c r="Q8" s="46"/>
      <c r="R8"/>
      <c r="S8"/>
      <c r="T8"/>
    </row>
    <row r="9" spans="1:20" ht="21" x14ac:dyDescent="0.35">
      <c r="A9" s="68" t="s">
        <v>30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70"/>
      <c r="M9" s="71"/>
      <c r="O9" s="16"/>
      <c r="P9" s="16"/>
      <c r="Q9" s="47"/>
      <c r="R9"/>
      <c r="S9"/>
      <c r="T9"/>
    </row>
    <row r="10" spans="1:20" ht="16.5" thickBot="1" x14ac:dyDescent="0.3">
      <c r="A10" s="72"/>
      <c r="B10" s="73"/>
      <c r="C10" s="73"/>
      <c r="D10" s="73"/>
      <c r="E10" s="73"/>
      <c r="F10" s="73"/>
      <c r="G10" s="73"/>
      <c r="H10" s="73"/>
      <c r="I10" s="73"/>
      <c r="J10" s="73"/>
      <c r="K10" s="69"/>
      <c r="L10" s="70"/>
      <c r="M10" s="71"/>
      <c r="O10" s="17"/>
      <c r="P10" s="16"/>
      <c r="Q10" s="47"/>
      <c r="R10"/>
      <c r="S10"/>
      <c r="T10"/>
    </row>
    <row r="11" spans="1:20" ht="118.5" customHeight="1" thickBot="1" x14ac:dyDescent="0.3">
      <c r="A11" s="74" t="s">
        <v>7</v>
      </c>
      <c r="B11" s="150" t="s">
        <v>21</v>
      </c>
      <c r="C11" s="151" t="s">
        <v>22</v>
      </c>
      <c r="D11" s="151" t="s">
        <v>0</v>
      </c>
      <c r="E11" s="151" t="s">
        <v>2</v>
      </c>
      <c r="F11" s="151" t="s">
        <v>1</v>
      </c>
      <c r="G11" s="151" t="s">
        <v>12</v>
      </c>
      <c r="H11" s="151" t="s">
        <v>6</v>
      </c>
      <c r="I11" s="151" t="s">
        <v>15</v>
      </c>
      <c r="J11" s="151" t="s">
        <v>3</v>
      </c>
      <c r="K11" s="151" t="s">
        <v>4</v>
      </c>
      <c r="L11" s="75" t="s">
        <v>13</v>
      </c>
      <c r="O11" s="13"/>
      <c r="P11" s="13"/>
      <c r="Q11" s="47"/>
      <c r="R11"/>
      <c r="S11"/>
      <c r="T11"/>
    </row>
    <row r="12" spans="1:20" x14ac:dyDescent="0.25">
      <c r="A12" s="52">
        <v>43866</v>
      </c>
      <c r="B12" s="59">
        <v>1</v>
      </c>
      <c r="C12" s="54">
        <v>1</v>
      </c>
      <c r="D12" s="54">
        <v>1</v>
      </c>
      <c r="E12" s="54">
        <v>1</v>
      </c>
      <c r="F12" s="54">
        <v>1</v>
      </c>
      <c r="G12" s="54">
        <v>1</v>
      </c>
      <c r="H12" s="48">
        <v>0</v>
      </c>
      <c r="I12" s="54">
        <v>1</v>
      </c>
      <c r="J12" s="54">
        <v>1</v>
      </c>
      <c r="K12" s="49">
        <v>0</v>
      </c>
      <c r="L12" s="54">
        <v>1</v>
      </c>
      <c r="O12" s="13"/>
      <c r="P12" s="13"/>
      <c r="Q12" s="13"/>
      <c r="R12" s="13"/>
    </row>
    <row r="13" spans="1:20" x14ac:dyDescent="0.25">
      <c r="A13" s="52">
        <v>43895</v>
      </c>
      <c r="B13" s="60">
        <v>1</v>
      </c>
      <c r="C13" s="50">
        <v>1</v>
      </c>
      <c r="D13" s="50">
        <v>1</v>
      </c>
      <c r="E13" s="50">
        <v>1</v>
      </c>
      <c r="F13" s="50">
        <v>1</v>
      </c>
      <c r="G13" s="50">
        <v>1</v>
      </c>
      <c r="H13" s="50">
        <v>1</v>
      </c>
      <c r="I13" s="50">
        <v>1</v>
      </c>
      <c r="J13" s="50">
        <v>1</v>
      </c>
      <c r="K13" s="50">
        <v>1</v>
      </c>
      <c r="L13" s="50">
        <v>1</v>
      </c>
      <c r="O13" s="13"/>
      <c r="P13" s="13"/>
      <c r="Q13" s="13"/>
      <c r="R13" s="13"/>
    </row>
    <row r="14" spans="1:20" x14ac:dyDescent="0.25">
      <c r="A14" s="52">
        <v>43986</v>
      </c>
      <c r="B14" s="60">
        <v>1</v>
      </c>
      <c r="C14" s="50">
        <v>1</v>
      </c>
      <c r="D14" s="50">
        <v>1</v>
      </c>
      <c r="E14" s="50">
        <v>1</v>
      </c>
      <c r="F14" s="50">
        <v>1</v>
      </c>
      <c r="G14" s="50">
        <v>1</v>
      </c>
      <c r="H14" s="50">
        <v>1</v>
      </c>
      <c r="I14" s="50">
        <v>1</v>
      </c>
      <c r="J14" s="50">
        <v>1</v>
      </c>
      <c r="K14" s="50">
        <v>1</v>
      </c>
      <c r="L14" s="50">
        <v>1</v>
      </c>
      <c r="O14" s="13"/>
      <c r="P14" s="13"/>
      <c r="Q14" s="13"/>
      <c r="R14" s="13"/>
    </row>
    <row r="15" spans="1:20" x14ac:dyDescent="0.25">
      <c r="A15" s="52">
        <v>44014</v>
      </c>
      <c r="B15" s="60">
        <v>1</v>
      </c>
      <c r="C15" s="50">
        <v>1</v>
      </c>
      <c r="D15" s="50">
        <v>1</v>
      </c>
      <c r="E15" s="50">
        <v>1</v>
      </c>
      <c r="F15" s="50">
        <v>1</v>
      </c>
      <c r="G15" s="50">
        <v>1</v>
      </c>
      <c r="H15" s="50">
        <v>1</v>
      </c>
      <c r="I15" s="50">
        <v>1</v>
      </c>
      <c r="J15" s="50">
        <v>1</v>
      </c>
      <c r="K15" s="50">
        <v>1</v>
      </c>
      <c r="L15" s="50">
        <v>1</v>
      </c>
      <c r="O15" s="13"/>
      <c r="P15" s="13"/>
      <c r="Q15" s="13"/>
      <c r="R15" s="13"/>
    </row>
    <row r="16" spans="1:20" ht="16.5" customHeight="1" x14ac:dyDescent="0.25">
      <c r="A16" s="52">
        <v>44049</v>
      </c>
      <c r="B16" s="60">
        <v>1</v>
      </c>
      <c r="C16" s="50">
        <v>1</v>
      </c>
      <c r="D16" s="50">
        <v>1</v>
      </c>
      <c r="E16" s="50">
        <v>1</v>
      </c>
      <c r="F16" s="50">
        <v>1</v>
      </c>
      <c r="G16" s="50">
        <v>1</v>
      </c>
      <c r="H16" s="50">
        <v>1</v>
      </c>
      <c r="I16" s="50">
        <v>1</v>
      </c>
      <c r="J16" s="50">
        <v>1</v>
      </c>
      <c r="K16" s="50">
        <v>1</v>
      </c>
      <c r="L16" s="50">
        <v>1</v>
      </c>
      <c r="O16" s="14"/>
      <c r="P16" s="14"/>
      <c r="Q16" s="14"/>
      <c r="R16" s="14"/>
    </row>
    <row r="17" spans="1:18" ht="16.5" customHeight="1" x14ac:dyDescent="0.25">
      <c r="A17" s="52">
        <v>44077</v>
      </c>
      <c r="B17" s="86">
        <v>0</v>
      </c>
      <c r="C17" s="50">
        <v>1</v>
      </c>
      <c r="D17" s="50">
        <v>1</v>
      </c>
      <c r="E17" s="50">
        <v>1</v>
      </c>
      <c r="F17" s="50">
        <v>1</v>
      </c>
      <c r="G17" s="50">
        <v>1</v>
      </c>
      <c r="H17" s="45">
        <v>0</v>
      </c>
      <c r="I17" s="50">
        <v>1</v>
      </c>
      <c r="J17" s="50">
        <v>1</v>
      </c>
      <c r="K17" s="50">
        <v>1</v>
      </c>
      <c r="L17" s="50">
        <v>1</v>
      </c>
      <c r="O17" s="14"/>
      <c r="P17" s="14"/>
      <c r="Q17" s="14"/>
      <c r="R17" s="14"/>
    </row>
    <row r="18" spans="1:18" x14ac:dyDescent="0.25">
      <c r="A18" s="52">
        <v>44105</v>
      </c>
      <c r="B18" s="60">
        <v>1</v>
      </c>
      <c r="C18" s="50">
        <v>1</v>
      </c>
      <c r="D18" s="50">
        <v>1</v>
      </c>
      <c r="E18" s="50">
        <v>1</v>
      </c>
      <c r="F18" s="50">
        <v>1</v>
      </c>
      <c r="G18" s="50">
        <v>1</v>
      </c>
      <c r="H18" s="38">
        <v>0</v>
      </c>
      <c r="I18" s="50">
        <v>1</v>
      </c>
      <c r="J18" s="50">
        <v>1</v>
      </c>
      <c r="K18" s="50">
        <v>1</v>
      </c>
      <c r="L18" s="50">
        <v>1</v>
      </c>
      <c r="O18" s="13"/>
      <c r="P18" s="13"/>
      <c r="Q18" s="13"/>
      <c r="R18" s="13"/>
    </row>
    <row r="19" spans="1:18" ht="16.5" thickBot="1" x14ac:dyDescent="0.3">
      <c r="A19" s="52">
        <v>44140</v>
      </c>
      <c r="B19" s="60">
        <v>1</v>
      </c>
      <c r="C19" s="50">
        <v>1</v>
      </c>
      <c r="D19" s="50">
        <v>1</v>
      </c>
      <c r="E19" s="50">
        <v>1</v>
      </c>
      <c r="F19" s="50">
        <v>1</v>
      </c>
      <c r="G19" s="50">
        <v>1</v>
      </c>
      <c r="H19" s="50">
        <v>1</v>
      </c>
      <c r="I19" s="50">
        <v>1</v>
      </c>
      <c r="J19" s="50">
        <v>1</v>
      </c>
      <c r="K19" s="50">
        <v>1</v>
      </c>
      <c r="L19" s="50">
        <v>1</v>
      </c>
      <c r="O19" s="13"/>
      <c r="P19" s="13"/>
      <c r="Q19" s="13"/>
      <c r="R19" s="13"/>
    </row>
    <row r="20" spans="1:18" ht="16.5" customHeight="1" x14ac:dyDescent="0.25">
      <c r="A20" s="80" t="s">
        <v>11</v>
      </c>
      <c r="B20" s="62">
        <f t="shared" ref="B20:L20" si="0">SUM(B12:B19)</f>
        <v>7</v>
      </c>
      <c r="C20" s="62">
        <f t="shared" si="0"/>
        <v>8</v>
      </c>
      <c r="D20" s="62">
        <f t="shared" si="0"/>
        <v>8</v>
      </c>
      <c r="E20" s="62">
        <f t="shared" si="0"/>
        <v>8</v>
      </c>
      <c r="F20" s="62">
        <f t="shared" si="0"/>
        <v>8</v>
      </c>
      <c r="G20" s="62">
        <f t="shared" si="0"/>
        <v>8</v>
      </c>
      <c r="H20" s="62">
        <f t="shared" si="0"/>
        <v>5</v>
      </c>
      <c r="I20" s="62">
        <f t="shared" si="0"/>
        <v>8</v>
      </c>
      <c r="J20" s="62">
        <f t="shared" si="0"/>
        <v>8</v>
      </c>
      <c r="K20" s="62">
        <f t="shared" si="0"/>
        <v>7</v>
      </c>
      <c r="L20" s="54">
        <f t="shared" si="0"/>
        <v>8</v>
      </c>
      <c r="O20" s="15"/>
      <c r="P20" s="15"/>
      <c r="Q20" s="15"/>
      <c r="R20" s="15"/>
    </row>
    <row r="21" spans="1:18" x14ac:dyDescent="0.25">
      <c r="A21" s="81" t="s">
        <v>10</v>
      </c>
      <c r="B21" s="53">
        <v>8</v>
      </c>
      <c r="C21" s="53">
        <f>+B21</f>
        <v>8</v>
      </c>
      <c r="D21" s="53">
        <f t="shared" ref="D21:L21" si="1">+C21</f>
        <v>8</v>
      </c>
      <c r="E21" s="53">
        <f t="shared" si="1"/>
        <v>8</v>
      </c>
      <c r="F21" s="53">
        <f t="shared" si="1"/>
        <v>8</v>
      </c>
      <c r="G21" s="53">
        <f t="shared" si="1"/>
        <v>8</v>
      </c>
      <c r="H21" s="53">
        <f t="shared" si="1"/>
        <v>8</v>
      </c>
      <c r="I21" s="53">
        <f t="shared" si="1"/>
        <v>8</v>
      </c>
      <c r="J21" s="53">
        <f t="shared" si="1"/>
        <v>8</v>
      </c>
      <c r="K21" s="53">
        <f t="shared" si="1"/>
        <v>8</v>
      </c>
      <c r="L21" s="53">
        <f t="shared" si="1"/>
        <v>8</v>
      </c>
      <c r="O21" s="15"/>
      <c r="P21" s="15"/>
      <c r="Q21" s="15"/>
      <c r="R21" s="15"/>
    </row>
    <row r="22" spans="1:18" ht="16.5" thickBot="1" x14ac:dyDescent="0.3">
      <c r="A22" s="83" t="s">
        <v>9</v>
      </c>
      <c r="B22" s="84">
        <f>+(B20/B21)</f>
        <v>0.875</v>
      </c>
      <c r="C22" s="84">
        <f t="shared" ref="C22:L22" si="2">+(C20/C21)</f>
        <v>1</v>
      </c>
      <c r="D22" s="84">
        <f t="shared" si="2"/>
        <v>1</v>
      </c>
      <c r="E22" s="84">
        <f t="shared" si="2"/>
        <v>1</v>
      </c>
      <c r="F22" s="84">
        <f t="shared" si="2"/>
        <v>1</v>
      </c>
      <c r="G22" s="84">
        <f t="shared" si="2"/>
        <v>1</v>
      </c>
      <c r="H22" s="84">
        <f t="shared" si="2"/>
        <v>0.625</v>
      </c>
      <c r="I22" s="84">
        <f t="shared" si="2"/>
        <v>1</v>
      </c>
      <c r="J22" s="84">
        <f t="shared" si="2"/>
        <v>1</v>
      </c>
      <c r="K22" s="84">
        <f t="shared" si="2"/>
        <v>0.875</v>
      </c>
      <c r="L22" s="85">
        <f t="shared" si="2"/>
        <v>1</v>
      </c>
      <c r="O22" s="15"/>
      <c r="P22" s="15"/>
      <c r="Q22" s="15"/>
      <c r="R22" s="15"/>
    </row>
    <row r="23" spans="1:18" x14ac:dyDescent="0.25">
      <c r="A23" s="67"/>
      <c r="B23" s="4"/>
      <c r="C23" s="4"/>
      <c r="D23" s="4"/>
      <c r="E23" s="4"/>
      <c r="F23" s="4"/>
      <c r="G23" s="4"/>
      <c r="H23" s="4"/>
      <c r="I23" s="4"/>
      <c r="J23" s="4"/>
      <c r="K23" s="4"/>
      <c r="L23" s="43"/>
      <c r="O23" s="15"/>
      <c r="P23" s="15"/>
      <c r="Q23" s="15"/>
      <c r="R23" s="15"/>
    </row>
    <row r="24" spans="1:18" s="4" customFormat="1" x14ac:dyDescent="0.25">
      <c r="A24" s="67"/>
      <c r="L24" s="43"/>
      <c r="O24" s="16"/>
      <c r="P24" s="16"/>
      <c r="Q24" s="16"/>
      <c r="R24" s="16"/>
    </row>
    <row r="26" spans="1:18" s="5" customFormat="1" x14ac:dyDescent="0.25">
      <c r="A26" s="22" t="s">
        <v>18</v>
      </c>
      <c r="B26" s="22" t="s">
        <v>19</v>
      </c>
      <c r="G26" s="1"/>
      <c r="L26" s="17"/>
    </row>
    <row r="27" spans="1:18" s="5" customFormat="1" x14ac:dyDescent="0.25">
      <c r="A27" s="22" t="s">
        <v>17</v>
      </c>
      <c r="B27" s="23"/>
      <c r="L27" s="17"/>
    </row>
    <row r="28" spans="1:18" s="5" customFormat="1" x14ac:dyDescent="0.25">
      <c r="A28" s="22" t="s">
        <v>16</v>
      </c>
      <c r="B28" s="24"/>
      <c r="L28" s="17"/>
    </row>
    <row r="29" spans="1:18" s="5" customFormat="1" x14ac:dyDescent="0.25">
      <c r="A29" s="56" t="s">
        <v>32</v>
      </c>
      <c r="B29" s="57"/>
      <c r="L29" s="17"/>
    </row>
    <row r="30" spans="1:18" s="5" customFormat="1" x14ac:dyDescent="0.25">
      <c r="A30" s="22" t="s">
        <v>20</v>
      </c>
      <c r="B30" s="25"/>
      <c r="L30" s="17"/>
    </row>
    <row r="31" spans="1:18" s="5" customFormat="1" x14ac:dyDescent="0.25">
      <c r="A31" s="22" t="s">
        <v>33</v>
      </c>
      <c r="B31" s="39"/>
      <c r="L31" s="17"/>
    </row>
    <row r="32" spans="1:18" x14ac:dyDescent="0.25">
      <c r="A32" s="32"/>
      <c r="B32" s="33"/>
    </row>
    <row r="34" spans="1:20" ht="40.5" customHeight="1" thickBot="1" x14ac:dyDescent="0.4">
      <c r="A34" s="18" t="s">
        <v>31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36"/>
      <c r="M34" s="9"/>
      <c r="O34" s="4"/>
      <c r="P34" s="4"/>
      <c r="Q34" s="4"/>
      <c r="R34" s="4"/>
    </row>
    <row r="35" spans="1:20" ht="120.2" customHeight="1" thickBot="1" x14ac:dyDescent="0.3">
      <c r="A35" s="19" t="s">
        <v>7</v>
      </c>
      <c r="B35" s="152" t="s">
        <v>23</v>
      </c>
      <c r="C35" s="153" t="s">
        <v>24</v>
      </c>
      <c r="D35" s="153" t="s">
        <v>0</v>
      </c>
      <c r="E35" s="153" t="s">
        <v>2</v>
      </c>
      <c r="F35" s="153" t="s">
        <v>1</v>
      </c>
      <c r="G35" s="153" t="s">
        <v>6</v>
      </c>
      <c r="H35" s="153" t="s">
        <v>15</v>
      </c>
      <c r="I35" s="153" t="s">
        <v>3</v>
      </c>
      <c r="J35" s="153" t="s">
        <v>5</v>
      </c>
      <c r="K35" s="153" t="s">
        <v>13</v>
      </c>
      <c r="L35" s="37" t="s">
        <v>14</v>
      </c>
      <c r="O35" s="10"/>
      <c r="P35" s="10"/>
      <c r="Q35" s="10"/>
      <c r="R35" s="5"/>
      <c r="S35" s="5"/>
      <c r="T35" s="11"/>
    </row>
    <row r="36" spans="1:20" x14ac:dyDescent="0.25">
      <c r="A36" s="52">
        <v>43874</v>
      </c>
      <c r="B36" s="59">
        <v>1</v>
      </c>
      <c r="C36" s="54">
        <v>1</v>
      </c>
      <c r="D36" s="54">
        <v>1</v>
      </c>
      <c r="E36" s="54">
        <v>1</v>
      </c>
      <c r="F36" s="54">
        <v>1</v>
      </c>
      <c r="G36" s="54">
        <v>1</v>
      </c>
      <c r="H36" s="54">
        <v>1</v>
      </c>
      <c r="I36" s="54">
        <v>1</v>
      </c>
      <c r="J36" s="54">
        <v>1</v>
      </c>
      <c r="K36" s="54">
        <v>1</v>
      </c>
      <c r="L36" s="54">
        <v>1</v>
      </c>
      <c r="O36" s="5"/>
      <c r="P36" s="5"/>
      <c r="Q36" s="5"/>
      <c r="R36" s="5"/>
      <c r="S36" s="5"/>
      <c r="T36" s="5"/>
    </row>
    <row r="37" spans="1:20" x14ac:dyDescent="0.25">
      <c r="A37" s="52">
        <v>43902</v>
      </c>
      <c r="B37" s="60">
        <v>1</v>
      </c>
      <c r="C37" s="50">
        <v>1</v>
      </c>
      <c r="D37" s="50">
        <v>1</v>
      </c>
      <c r="E37" s="50">
        <v>1</v>
      </c>
      <c r="F37" s="50">
        <v>1</v>
      </c>
      <c r="G37" s="50">
        <v>1</v>
      </c>
      <c r="H37" s="50">
        <v>1</v>
      </c>
      <c r="I37" s="50">
        <v>1</v>
      </c>
      <c r="J37" s="50">
        <v>1</v>
      </c>
      <c r="K37" s="50">
        <v>1</v>
      </c>
      <c r="L37" s="50">
        <v>1</v>
      </c>
      <c r="O37" s="5"/>
      <c r="P37" s="5"/>
      <c r="Q37" s="5"/>
      <c r="R37" s="5"/>
      <c r="S37" s="5"/>
      <c r="T37" s="5"/>
    </row>
    <row r="38" spans="1:20" x14ac:dyDescent="0.25">
      <c r="A38" s="52">
        <v>43993</v>
      </c>
      <c r="B38" s="60">
        <v>1</v>
      </c>
      <c r="C38" s="50">
        <v>1</v>
      </c>
      <c r="D38" s="50">
        <v>1</v>
      </c>
      <c r="E38" s="50">
        <v>1</v>
      </c>
      <c r="F38" s="50">
        <v>1</v>
      </c>
      <c r="G38" s="50">
        <v>1</v>
      </c>
      <c r="H38" s="50">
        <v>1</v>
      </c>
      <c r="I38" s="50">
        <v>1</v>
      </c>
      <c r="J38" s="50">
        <v>1</v>
      </c>
      <c r="K38" s="50">
        <v>1</v>
      </c>
      <c r="L38" s="50">
        <v>1</v>
      </c>
      <c r="O38" s="5"/>
      <c r="P38" s="5"/>
      <c r="Q38" s="5"/>
      <c r="R38" s="5"/>
      <c r="S38" s="5"/>
      <c r="T38" s="5"/>
    </row>
    <row r="39" spans="1:20" x14ac:dyDescent="0.25">
      <c r="A39" s="52">
        <v>44007</v>
      </c>
      <c r="B39" s="60">
        <v>1</v>
      </c>
      <c r="C39" s="50">
        <v>1</v>
      </c>
      <c r="D39" s="50">
        <v>1</v>
      </c>
      <c r="E39" s="50">
        <v>1</v>
      </c>
      <c r="F39" s="40">
        <v>0</v>
      </c>
      <c r="G39" s="87">
        <v>1</v>
      </c>
      <c r="H39" s="50">
        <v>1</v>
      </c>
      <c r="I39" s="50">
        <v>1</v>
      </c>
      <c r="J39" s="50">
        <v>1</v>
      </c>
      <c r="K39" s="50">
        <v>1</v>
      </c>
      <c r="L39" s="50">
        <v>1</v>
      </c>
      <c r="O39" s="5"/>
      <c r="P39" s="5"/>
      <c r="Q39" s="5"/>
      <c r="R39" s="5"/>
      <c r="S39" s="5"/>
      <c r="T39" s="5"/>
    </row>
    <row r="40" spans="1:20" x14ac:dyDescent="0.25">
      <c r="A40" s="52">
        <v>44012</v>
      </c>
      <c r="B40" s="60">
        <v>1</v>
      </c>
      <c r="C40" s="50">
        <v>1</v>
      </c>
      <c r="D40" s="50">
        <v>1</v>
      </c>
      <c r="E40" s="50">
        <v>1</v>
      </c>
      <c r="F40" s="50">
        <v>1</v>
      </c>
      <c r="G40" s="50">
        <v>1</v>
      </c>
      <c r="H40" s="50">
        <v>1</v>
      </c>
      <c r="I40" s="50">
        <v>1</v>
      </c>
      <c r="J40" s="45">
        <v>0</v>
      </c>
      <c r="K40" s="50">
        <v>1</v>
      </c>
      <c r="L40" s="50">
        <v>1</v>
      </c>
      <c r="O40" s="5"/>
      <c r="P40" s="5"/>
      <c r="Q40" s="5"/>
      <c r="R40" s="5"/>
      <c r="S40" s="5"/>
      <c r="T40" s="5"/>
    </row>
    <row r="41" spans="1:20" ht="16.5" customHeight="1" x14ac:dyDescent="0.25">
      <c r="A41" s="52">
        <v>44021</v>
      </c>
      <c r="B41" s="60">
        <v>1</v>
      </c>
      <c r="C41" s="50">
        <v>1</v>
      </c>
      <c r="D41" s="50">
        <v>1</v>
      </c>
      <c r="E41" s="50">
        <v>1</v>
      </c>
      <c r="F41" s="50">
        <v>1</v>
      </c>
      <c r="G41" s="50">
        <v>1</v>
      </c>
      <c r="H41" s="50">
        <v>1</v>
      </c>
      <c r="I41" s="50">
        <v>1</v>
      </c>
      <c r="J41" s="50">
        <v>0</v>
      </c>
      <c r="K41" s="50">
        <v>1</v>
      </c>
      <c r="L41" s="50">
        <v>1</v>
      </c>
      <c r="O41" s="5"/>
      <c r="P41" s="5"/>
      <c r="Q41" s="5"/>
      <c r="R41" s="5"/>
      <c r="S41" s="5"/>
      <c r="T41" s="5"/>
    </row>
    <row r="42" spans="1:20" ht="16.5" customHeight="1" x14ac:dyDescent="0.25">
      <c r="A42" s="52">
        <v>44035</v>
      </c>
      <c r="B42" s="60">
        <v>1</v>
      </c>
      <c r="C42" s="50">
        <v>1</v>
      </c>
      <c r="D42" s="50">
        <v>1</v>
      </c>
      <c r="E42" s="50">
        <v>1</v>
      </c>
      <c r="F42" s="50">
        <v>1</v>
      </c>
      <c r="G42" s="50">
        <v>1</v>
      </c>
      <c r="H42" s="50">
        <v>1</v>
      </c>
      <c r="I42" s="50">
        <v>1</v>
      </c>
      <c r="J42" s="50">
        <v>1</v>
      </c>
      <c r="K42" s="50">
        <v>1</v>
      </c>
      <c r="L42" s="50">
        <v>1</v>
      </c>
      <c r="O42" s="5"/>
      <c r="P42" s="5"/>
      <c r="Q42" s="5"/>
      <c r="R42" s="5"/>
      <c r="S42" s="5"/>
      <c r="T42" s="5"/>
    </row>
    <row r="43" spans="1:20" ht="16.5" customHeight="1" x14ac:dyDescent="0.25">
      <c r="A43" s="52">
        <v>44056</v>
      </c>
      <c r="B43" s="60">
        <v>1</v>
      </c>
      <c r="C43" s="50">
        <v>1</v>
      </c>
      <c r="D43" s="50">
        <v>1</v>
      </c>
      <c r="E43" s="50">
        <v>1</v>
      </c>
      <c r="F43" s="50">
        <v>1</v>
      </c>
      <c r="G43" s="50">
        <v>1</v>
      </c>
      <c r="H43" s="50">
        <v>1</v>
      </c>
      <c r="I43" s="50">
        <v>1</v>
      </c>
      <c r="J43" s="50">
        <v>1</v>
      </c>
      <c r="K43" s="50">
        <v>1</v>
      </c>
      <c r="L43" s="50">
        <v>1</v>
      </c>
      <c r="O43" s="5"/>
      <c r="P43" s="5"/>
      <c r="Q43" s="5"/>
      <c r="R43" s="5"/>
      <c r="S43" s="5"/>
      <c r="T43" s="5"/>
    </row>
    <row r="44" spans="1:20" x14ac:dyDescent="0.25">
      <c r="A44" s="52">
        <v>44084</v>
      </c>
      <c r="B44" s="60">
        <v>1</v>
      </c>
      <c r="C44" s="50">
        <v>1</v>
      </c>
      <c r="D44" s="50">
        <v>1</v>
      </c>
      <c r="E44" s="50">
        <v>1</v>
      </c>
      <c r="F44" s="50">
        <v>1</v>
      </c>
      <c r="G44" s="50">
        <v>1</v>
      </c>
      <c r="H44" s="50">
        <v>1</v>
      </c>
      <c r="I44" s="50">
        <v>1</v>
      </c>
      <c r="J44" s="58">
        <v>0</v>
      </c>
      <c r="K44" s="50">
        <v>1</v>
      </c>
      <c r="L44" s="50">
        <v>1</v>
      </c>
      <c r="O44" s="5"/>
      <c r="P44" s="5"/>
      <c r="Q44" s="5"/>
      <c r="R44" s="5"/>
      <c r="S44" s="5"/>
      <c r="T44" s="5"/>
    </row>
    <row r="45" spans="1:20" x14ac:dyDescent="0.25">
      <c r="A45" s="52" t="s">
        <v>34</v>
      </c>
      <c r="B45" s="66">
        <v>0</v>
      </c>
      <c r="C45" s="50">
        <v>1</v>
      </c>
      <c r="D45" s="50">
        <v>1</v>
      </c>
      <c r="E45" s="50">
        <v>1</v>
      </c>
      <c r="F45" s="50">
        <v>1</v>
      </c>
      <c r="G45" s="50">
        <v>1</v>
      </c>
      <c r="H45" s="50">
        <v>1</v>
      </c>
      <c r="I45" s="50">
        <v>1</v>
      </c>
      <c r="J45" s="50">
        <v>1</v>
      </c>
      <c r="K45" s="50">
        <v>1</v>
      </c>
      <c r="L45" s="50">
        <v>1</v>
      </c>
      <c r="O45" s="5"/>
      <c r="P45" s="5"/>
      <c r="Q45" s="5"/>
      <c r="R45" s="5"/>
      <c r="S45" s="5"/>
      <c r="T45" s="5"/>
    </row>
    <row r="46" spans="1:20" x14ac:dyDescent="0.25">
      <c r="A46" s="52" t="s">
        <v>35</v>
      </c>
      <c r="B46" s="66">
        <v>0</v>
      </c>
      <c r="C46" s="50">
        <v>1</v>
      </c>
      <c r="D46" s="50">
        <v>1</v>
      </c>
      <c r="E46" s="50">
        <v>1</v>
      </c>
      <c r="F46" s="40">
        <v>0</v>
      </c>
      <c r="G46" s="50">
        <v>1</v>
      </c>
      <c r="H46" s="50">
        <v>1</v>
      </c>
      <c r="I46" s="40">
        <v>0</v>
      </c>
      <c r="J46" s="40">
        <v>0</v>
      </c>
      <c r="K46" s="87">
        <v>1</v>
      </c>
      <c r="L46" s="50">
        <v>1</v>
      </c>
      <c r="O46" s="5"/>
      <c r="P46" s="5"/>
      <c r="Q46" s="5"/>
      <c r="R46" s="5"/>
      <c r="S46" s="5"/>
      <c r="T46" s="5"/>
    </row>
    <row r="47" spans="1:20" ht="16.5" thickBot="1" x14ac:dyDescent="0.3">
      <c r="A47" s="52">
        <v>44147</v>
      </c>
      <c r="B47" s="60">
        <v>1</v>
      </c>
      <c r="C47" s="50">
        <v>1</v>
      </c>
      <c r="D47" s="40">
        <v>0</v>
      </c>
      <c r="E47" s="50">
        <v>1</v>
      </c>
      <c r="F47" s="50">
        <v>1</v>
      </c>
      <c r="G47" s="50">
        <v>1</v>
      </c>
      <c r="H47" s="50">
        <v>1</v>
      </c>
      <c r="I47" s="50">
        <v>1</v>
      </c>
      <c r="J47" s="50">
        <v>1</v>
      </c>
      <c r="K47" s="50">
        <v>1</v>
      </c>
      <c r="L47" s="50">
        <v>1</v>
      </c>
      <c r="O47" s="5"/>
      <c r="P47" s="5"/>
      <c r="Q47" s="5"/>
      <c r="R47" s="5"/>
      <c r="S47" s="5"/>
      <c r="T47" s="5"/>
    </row>
    <row r="48" spans="1:20" ht="16.5" customHeight="1" x14ac:dyDescent="0.25">
      <c r="A48" s="80" t="s">
        <v>11</v>
      </c>
      <c r="B48" s="62">
        <f t="shared" ref="B48:L48" si="3">SUM(B36:B47)</f>
        <v>10</v>
      </c>
      <c r="C48" s="62">
        <f t="shared" si="3"/>
        <v>12</v>
      </c>
      <c r="D48" s="62">
        <f t="shared" si="3"/>
        <v>11</v>
      </c>
      <c r="E48" s="62">
        <f t="shared" si="3"/>
        <v>12</v>
      </c>
      <c r="F48" s="62">
        <f t="shared" si="3"/>
        <v>10</v>
      </c>
      <c r="G48" s="62">
        <f t="shared" si="3"/>
        <v>12</v>
      </c>
      <c r="H48" s="62">
        <f t="shared" si="3"/>
        <v>12</v>
      </c>
      <c r="I48" s="62">
        <f t="shared" si="3"/>
        <v>11</v>
      </c>
      <c r="J48" s="62">
        <f t="shared" si="3"/>
        <v>8</v>
      </c>
      <c r="K48" s="62">
        <f t="shared" si="3"/>
        <v>12</v>
      </c>
      <c r="L48" s="62">
        <f t="shared" si="3"/>
        <v>12</v>
      </c>
      <c r="O48" s="5"/>
      <c r="P48" s="5"/>
      <c r="Q48" s="5"/>
      <c r="R48" s="5"/>
      <c r="S48" s="5"/>
      <c r="T48" s="5"/>
    </row>
    <row r="49" spans="1:20" ht="16.5" customHeight="1" x14ac:dyDescent="0.25">
      <c r="A49" s="81" t="s">
        <v>10</v>
      </c>
      <c r="B49" s="53">
        <v>12</v>
      </c>
      <c r="C49" s="53">
        <f>+B49</f>
        <v>12</v>
      </c>
      <c r="D49" s="53">
        <f>+C49</f>
        <v>12</v>
      </c>
      <c r="E49" s="53">
        <f t="shared" ref="E49:L49" si="4">+D49</f>
        <v>12</v>
      </c>
      <c r="F49" s="53">
        <f t="shared" si="4"/>
        <v>12</v>
      </c>
      <c r="G49" s="53">
        <f t="shared" si="4"/>
        <v>12</v>
      </c>
      <c r="H49" s="53">
        <f t="shared" si="4"/>
        <v>12</v>
      </c>
      <c r="I49" s="53">
        <f t="shared" si="4"/>
        <v>12</v>
      </c>
      <c r="J49" s="53">
        <f t="shared" si="4"/>
        <v>12</v>
      </c>
      <c r="K49" s="88">
        <f t="shared" si="4"/>
        <v>12</v>
      </c>
      <c r="L49" s="82">
        <f t="shared" si="4"/>
        <v>12</v>
      </c>
      <c r="O49" s="5"/>
      <c r="P49" s="5"/>
      <c r="Q49" s="5"/>
      <c r="R49" s="5"/>
      <c r="S49" s="5"/>
      <c r="T49" s="5"/>
    </row>
    <row r="50" spans="1:20" ht="16.5" thickBot="1" x14ac:dyDescent="0.3">
      <c r="A50" s="83" t="s">
        <v>9</v>
      </c>
      <c r="B50" s="84">
        <f>+(B48/B49)</f>
        <v>0.83333333333333337</v>
      </c>
      <c r="C50" s="84">
        <f t="shared" ref="C50:L50" si="5">+(C48/C49)</f>
        <v>1</v>
      </c>
      <c r="D50" s="84">
        <f t="shared" si="5"/>
        <v>0.91666666666666663</v>
      </c>
      <c r="E50" s="84">
        <f t="shared" si="5"/>
        <v>1</v>
      </c>
      <c r="F50" s="84">
        <f t="shared" si="5"/>
        <v>0.83333333333333337</v>
      </c>
      <c r="G50" s="84">
        <f t="shared" si="5"/>
        <v>1</v>
      </c>
      <c r="H50" s="84">
        <f t="shared" si="5"/>
        <v>1</v>
      </c>
      <c r="I50" s="84">
        <f t="shared" si="5"/>
        <v>0.91666666666666663</v>
      </c>
      <c r="J50" s="84">
        <f t="shared" si="5"/>
        <v>0.66666666666666663</v>
      </c>
      <c r="K50" s="84">
        <f t="shared" si="5"/>
        <v>1</v>
      </c>
      <c r="L50" s="85">
        <f t="shared" si="5"/>
        <v>1</v>
      </c>
      <c r="O50" s="12"/>
      <c r="P50" s="12"/>
      <c r="Q50" s="12"/>
      <c r="R50" s="5"/>
      <c r="S50" s="5"/>
      <c r="T50" s="5"/>
    </row>
    <row r="51" spans="1:20" s="4" customFormat="1" x14ac:dyDescent="0.25">
      <c r="A51" s="7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79"/>
      <c r="O51" s="12"/>
      <c r="P51" s="12"/>
      <c r="Q51" s="12"/>
      <c r="R51" s="5"/>
      <c r="S51" s="5"/>
      <c r="T51" s="5"/>
    </row>
    <row r="52" spans="1:20" s="4" customFormat="1" x14ac:dyDescent="0.25">
      <c r="A52" s="7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79"/>
      <c r="O52" s="12"/>
      <c r="P52" s="12"/>
      <c r="Q52" s="12"/>
      <c r="R52" s="5"/>
      <c r="S52" s="5"/>
      <c r="T52" s="5"/>
    </row>
    <row r="54" spans="1:20" s="5" customFormat="1" x14ac:dyDescent="0.25">
      <c r="A54" s="22" t="s">
        <v>18</v>
      </c>
      <c r="B54" s="22" t="s">
        <v>19</v>
      </c>
      <c r="L54" s="17"/>
    </row>
    <row r="55" spans="1:20" s="5" customFormat="1" x14ac:dyDescent="0.25">
      <c r="A55" s="22" t="s">
        <v>17</v>
      </c>
      <c r="B55" s="23"/>
      <c r="L55" s="17"/>
    </row>
    <row r="56" spans="1:20" s="5" customFormat="1" x14ac:dyDescent="0.25">
      <c r="A56" s="22" t="s">
        <v>16</v>
      </c>
      <c r="B56" s="24"/>
      <c r="L56" s="17"/>
    </row>
    <row r="57" spans="1:20" s="5" customFormat="1" x14ac:dyDescent="0.25">
      <c r="A57" s="56" t="s">
        <v>32</v>
      </c>
      <c r="B57" s="57"/>
      <c r="L57" s="17"/>
    </row>
    <row r="58" spans="1:20" s="5" customFormat="1" x14ac:dyDescent="0.25">
      <c r="A58" s="22" t="s">
        <v>20</v>
      </c>
      <c r="B58" s="25"/>
      <c r="L58" s="17"/>
    </row>
    <row r="59" spans="1:20" s="5" customFormat="1" x14ac:dyDescent="0.25">
      <c r="A59" s="22" t="s">
        <v>33</v>
      </c>
      <c r="B59" s="39"/>
      <c r="L59" s="17"/>
    </row>
    <row r="60" spans="1:20" x14ac:dyDescent="0.25">
      <c r="A60" s="21"/>
    </row>
    <row r="61" spans="1:20" x14ac:dyDescent="0.25">
      <c r="A61" s="21"/>
    </row>
    <row r="62" spans="1:20" ht="21" x14ac:dyDescent="0.35">
      <c r="A62" s="26" t="s">
        <v>29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30"/>
      <c r="M62" s="28"/>
    </row>
    <row r="63" spans="1:20" ht="16.5" thickBot="1" x14ac:dyDescent="0.3">
      <c r="A63" s="29"/>
      <c r="B63" s="30"/>
      <c r="C63" s="30"/>
      <c r="D63" s="30"/>
      <c r="E63" s="30"/>
      <c r="F63" s="30"/>
      <c r="G63" s="30"/>
      <c r="H63" s="30"/>
      <c r="I63" s="30"/>
      <c r="J63" s="30"/>
      <c r="K63" s="27"/>
      <c r="L63" s="30"/>
      <c r="M63" s="28"/>
    </row>
    <row r="64" spans="1:20" ht="144" thickBot="1" x14ac:dyDescent="0.3">
      <c r="A64" s="31" t="s">
        <v>7</v>
      </c>
      <c r="B64" s="148" t="s">
        <v>0</v>
      </c>
      <c r="C64" s="149" t="s">
        <v>25</v>
      </c>
      <c r="D64" s="149" t="s">
        <v>1</v>
      </c>
      <c r="E64" s="149" t="s">
        <v>12</v>
      </c>
      <c r="F64" s="149" t="s">
        <v>6</v>
      </c>
      <c r="G64" s="149" t="s">
        <v>15</v>
      </c>
      <c r="H64" s="149" t="s">
        <v>3</v>
      </c>
      <c r="I64" s="149" t="s">
        <v>4</v>
      </c>
      <c r="J64" s="149" t="s">
        <v>5</v>
      </c>
      <c r="K64" s="149" t="s">
        <v>13</v>
      </c>
      <c r="L64" s="34" t="s">
        <v>14</v>
      </c>
    </row>
    <row r="65" spans="1:12" x14ac:dyDescent="0.25">
      <c r="A65" s="51">
        <v>43888</v>
      </c>
      <c r="B65" s="92">
        <v>1</v>
      </c>
      <c r="C65" s="93">
        <v>1</v>
      </c>
      <c r="D65" s="93">
        <v>1</v>
      </c>
      <c r="E65" s="93">
        <v>1</v>
      </c>
      <c r="F65" s="93">
        <v>1</v>
      </c>
      <c r="G65" s="93">
        <v>1</v>
      </c>
      <c r="H65" s="93">
        <v>1</v>
      </c>
      <c r="I65" s="93">
        <v>1</v>
      </c>
      <c r="J65" s="93">
        <v>1</v>
      </c>
      <c r="K65" s="93">
        <v>1</v>
      </c>
      <c r="L65" s="94">
        <v>1</v>
      </c>
    </row>
    <row r="66" spans="1:12" x14ac:dyDescent="0.25">
      <c r="A66" s="128">
        <v>43915</v>
      </c>
      <c r="B66" s="129">
        <v>1</v>
      </c>
      <c r="C66" s="130">
        <v>1</v>
      </c>
      <c r="D66" s="130">
        <v>1</v>
      </c>
      <c r="E66" s="130">
        <v>1</v>
      </c>
      <c r="F66" s="130">
        <v>1</v>
      </c>
      <c r="G66" s="129">
        <v>1</v>
      </c>
      <c r="H66" s="130">
        <v>1</v>
      </c>
      <c r="I66" s="130">
        <v>1</v>
      </c>
      <c r="J66" s="130">
        <v>1</v>
      </c>
      <c r="K66" s="130">
        <v>1</v>
      </c>
      <c r="L66" s="131">
        <v>1</v>
      </c>
    </row>
    <row r="67" spans="1:12" ht="39.200000000000003" customHeight="1" x14ac:dyDescent="0.25">
      <c r="A67" s="140">
        <v>43924</v>
      </c>
      <c r="B67" s="132">
        <v>1</v>
      </c>
      <c r="C67" s="133">
        <v>1</v>
      </c>
      <c r="D67" s="133">
        <v>1</v>
      </c>
      <c r="E67" s="133">
        <v>1</v>
      </c>
      <c r="F67" s="134">
        <v>0</v>
      </c>
      <c r="G67" s="133">
        <v>1</v>
      </c>
      <c r="H67" s="133">
        <v>1</v>
      </c>
      <c r="I67" s="133">
        <v>1</v>
      </c>
      <c r="J67" s="133">
        <v>1</v>
      </c>
      <c r="K67" s="133">
        <v>1</v>
      </c>
      <c r="L67" s="135">
        <v>1</v>
      </c>
    </row>
    <row r="68" spans="1:12" ht="26.45" customHeight="1" x14ac:dyDescent="0.25">
      <c r="A68" s="136">
        <v>43951</v>
      </c>
      <c r="B68" s="132">
        <v>1</v>
      </c>
      <c r="C68" s="133">
        <v>1</v>
      </c>
      <c r="D68" s="133">
        <v>1</v>
      </c>
      <c r="E68" s="133">
        <v>1</v>
      </c>
      <c r="F68" s="134">
        <v>0</v>
      </c>
      <c r="G68" s="133">
        <v>1</v>
      </c>
      <c r="H68" s="133">
        <v>1</v>
      </c>
      <c r="I68" s="133">
        <v>1</v>
      </c>
      <c r="J68" s="133">
        <v>1</v>
      </c>
      <c r="K68" s="133">
        <v>1</v>
      </c>
      <c r="L68" s="135">
        <v>1</v>
      </c>
    </row>
    <row r="69" spans="1:12" ht="36" customHeight="1" x14ac:dyDescent="0.25">
      <c r="A69" s="136">
        <v>43970</v>
      </c>
      <c r="B69" s="137">
        <v>1</v>
      </c>
      <c r="C69" s="138">
        <v>1</v>
      </c>
      <c r="D69" s="138">
        <v>1</v>
      </c>
      <c r="E69" s="138">
        <v>1</v>
      </c>
      <c r="F69" s="138">
        <v>1</v>
      </c>
      <c r="G69" s="138">
        <v>1</v>
      </c>
      <c r="H69" s="138">
        <v>1</v>
      </c>
      <c r="I69" s="138">
        <v>1</v>
      </c>
      <c r="J69" s="138">
        <v>1</v>
      </c>
      <c r="K69" s="138">
        <v>1</v>
      </c>
      <c r="L69" s="139">
        <v>1</v>
      </c>
    </row>
    <row r="70" spans="1:12" x14ac:dyDescent="0.25">
      <c r="A70" s="89">
        <v>43979</v>
      </c>
      <c r="B70" s="87">
        <v>1</v>
      </c>
      <c r="C70" s="50">
        <v>1</v>
      </c>
      <c r="D70" s="50">
        <v>1</v>
      </c>
      <c r="E70" s="50">
        <v>1</v>
      </c>
      <c r="F70" s="50">
        <v>1</v>
      </c>
      <c r="G70" s="50">
        <v>1</v>
      </c>
      <c r="H70" s="50">
        <v>1</v>
      </c>
      <c r="I70" s="50">
        <v>1</v>
      </c>
      <c r="J70" s="50">
        <v>1</v>
      </c>
      <c r="K70" s="50">
        <v>1</v>
      </c>
      <c r="L70" s="95">
        <v>1</v>
      </c>
    </row>
    <row r="71" spans="1:12" x14ac:dyDescent="0.25">
      <c r="A71" s="89">
        <v>44021</v>
      </c>
      <c r="B71" s="87">
        <v>1</v>
      </c>
      <c r="C71" s="50">
        <v>1</v>
      </c>
      <c r="D71" s="50">
        <v>1</v>
      </c>
      <c r="E71" s="50">
        <v>1</v>
      </c>
      <c r="F71" s="50">
        <v>1</v>
      </c>
      <c r="G71" s="50">
        <v>1</v>
      </c>
      <c r="H71" s="50">
        <v>1</v>
      </c>
      <c r="I71" s="50">
        <v>1</v>
      </c>
      <c r="J71" s="45">
        <v>0</v>
      </c>
      <c r="K71" s="50">
        <v>1</v>
      </c>
      <c r="L71" s="95">
        <v>1</v>
      </c>
    </row>
    <row r="72" spans="1:12" x14ac:dyDescent="0.25">
      <c r="A72" s="89">
        <v>44041</v>
      </c>
      <c r="B72" s="87">
        <v>1</v>
      </c>
      <c r="C72" s="50">
        <v>1</v>
      </c>
      <c r="D72" s="50">
        <v>1</v>
      </c>
      <c r="E72" s="50">
        <v>1</v>
      </c>
      <c r="F72" s="50">
        <v>1</v>
      </c>
      <c r="G72" s="50">
        <v>1</v>
      </c>
      <c r="H72" s="50">
        <v>1</v>
      </c>
      <c r="I72" s="50">
        <v>1</v>
      </c>
      <c r="J72" s="50">
        <v>1</v>
      </c>
      <c r="K72" s="50">
        <v>1</v>
      </c>
      <c r="L72" s="95">
        <v>1</v>
      </c>
    </row>
    <row r="73" spans="1:12" x14ac:dyDescent="0.25">
      <c r="A73" s="89">
        <v>44070</v>
      </c>
      <c r="B73" s="87">
        <v>1</v>
      </c>
      <c r="C73" s="50">
        <v>1</v>
      </c>
      <c r="D73" s="50">
        <v>1</v>
      </c>
      <c r="E73" s="50">
        <v>1</v>
      </c>
      <c r="F73" s="50">
        <v>1</v>
      </c>
      <c r="G73" s="50">
        <v>1</v>
      </c>
      <c r="H73" s="50">
        <v>1</v>
      </c>
      <c r="I73" s="50">
        <v>1</v>
      </c>
      <c r="J73" s="40">
        <v>0</v>
      </c>
      <c r="K73" s="50">
        <v>1</v>
      </c>
      <c r="L73" s="95">
        <v>1</v>
      </c>
    </row>
    <row r="74" spans="1:12" x14ac:dyDescent="0.25">
      <c r="A74" s="89">
        <v>44098</v>
      </c>
      <c r="B74" s="87">
        <v>1</v>
      </c>
      <c r="C74" s="50">
        <v>1</v>
      </c>
      <c r="D74" s="50">
        <v>1</v>
      </c>
      <c r="E74" s="50">
        <v>1</v>
      </c>
      <c r="F74" s="50">
        <v>1</v>
      </c>
      <c r="G74" s="50">
        <v>1</v>
      </c>
      <c r="H74" s="50">
        <v>1</v>
      </c>
      <c r="I74" s="50">
        <v>1</v>
      </c>
      <c r="J74" s="40">
        <v>0</v>
      </c>
      <c r="K74" s="50">
        <v>1</v>
      </c>
      <c r="L74" s="95">
        <v>1</v>
      </c>
    </row>
    <row r="75" spans="1:12" x14ac:dyDescent="0.25">
      <c r="A75" s="89">
        <v>44133</v>
      </c>
      <c r="B75" s="87">
        <v>1</v>
      </c>
      <c r="C75" s="50">
        <v>1</v>
      </c>
      <c r="D75" s="50">
        <v>1</v>
      </c>
      <c r="E75" s="50">
        <v>1</v>
      </c>
      <c r="F75" s="50">
        <v>1</v>
      </c>
      <c r="G75" s="50">
        <v>1</v>
      </c>
      <c r="H75" s="50">
        <v>1</v>
      </c>
      <c r="I75" s="50">
        <v>1</v>
      </c>
      <c r="J75" s="50">
        <v>1</v>
      </c>
      <c r="K75" s="50">
        <v>1</v>
      </c>
      <c r="L75" s="95">
        <v>1</v>
      </c>
    </row>
    <row r="76" spans="1:12" x14ac:dyDescent="0.25">
      <c r="A76" s="89">
        <v>44161</v>
      </c>
      <c r="B76" s="87">
        <v>1</v>
      </c>
      <c r="C76" s="50">
        <v>1</v>
      </c>
      <c r="D76" s="50">
        <v>1</v>
      </c>
      <c r="E76" s="50">
        <v>1</v>
      </c>
      <c r="F76" s="50">
        <v>1</v>
      </c>
      <c r="G76" s="50">
        <v>1</v>
      </c>
      <c r="H76" s="50">
        <v>1</v>
      </c>
      <c r="I76" s="40">
        <v>0</v>
      </c>
      <c r="J76" s="50">
        <v>1</v>
      </c>
      <c r="K76" s="50">
        <v>1</v>
      </c>
      <c r="L76" s="95">
        <v>1</v>
      </c>
    </row>
    <row r="77" spans="1:12" ht="16.5" thickBot="1" x14ac:dyDescent="0.3">
      <c r="A77" s="64">
        <v>44176</v>
      </c>
      <c r="B77" s="90">
        <v>1</v>
      </c>
      <c r="C77" s="91">
        <v>1</v>
      </c>
      <c r="D77" s="91">
        <v>1</v>
      </c>
      <c r="E77" s="91">
        <v>1</v>
      </c>
      <c r="F77" s="40">
        <v>0</v>
      </c>
      <c r="G77" s="91">
        <v>1</v>
      </c>
      <c r="H77" s="91">
        <v>1</v>
      </c>
      <c r="I77" s="91">
        <v>1</v>
      </c>
      <c r="J77" s="91">
        <v>1</v>
      </c>
      <c r="K77" s="91">
        <v>1</v>
      </c>
      <c r="L77" s="96">
        <v>1</v>
      </c>
    </row>
    <row r="78" spans="1:12" x14ac:dyDescent="0.25">
      <c r="A78" s="80" t="s">
        <v>11</v>
      </c>
      <c r="B78" s="62">
        <f>SUM(B65:B77)</f>
        <v>13</v>
      </c>
      <c r="C78" s="62">
        <f t="shared" ref="C78:L78" si="6">SUM(C65:C77)</f>
        <v>13</v>
      </c>
      <c r="D78" s="62">
        <f t="shared" si="6"/>
        <v>13</v>
      </c>
      <c r="E78" s="62">
        <f t="shared" si="6"/>
        <v>13</v>
      </c>
      <c r="F78" s="62">
        <f t="shared" si="6"/>
        <v>10</v>
      </c>
      <c r="G78" s="62">
        <f t="shared" si="6"/>
        <v>13</v>
      </c>
      <c r="H78" s="62">
        <f t="shared" si="6"/>
        <v>13</v>
      </c>
      <c r="I78" s="62">
        <f t="shared" si="6"/>
        <v>12</v>
      </c>
      <c r="J78" s="62">
        <f t="shared" si="6"/>
        <v>10</v>
      </c>
      <c r="K78" s="62">
        <f t="shared" si="6"/>
        <v>13</v>
      </c>
      <c r="L78" s="63">
        <f t="shared" si="6"/>
        <v>13</v>
      </c>
    </row>
    <row r="79" spans="1:12" x14ac:dyDescent="0.25">
      <c r="A79" s="81" t="s">
        <v>10</v>
      </c>
      <c r="B79" s="53">
        <v>13</v>
      </c>
      <c r="C79" s="53">
        <f>+B79</f>
        <v>13</v>
      </c>
      <c r="D79" s="53">
        <f t="shared" ref="D79:L79" si="7">+C79</f>
        <v>13</v>
      </c>
      <c r="E79" s="53">
        <f t="shared" si="7"/>
        <v>13</v>
      </c>
      <c r="F79" s="53">
        <f t="shared" si="7"/>
        <v>13</v>
      </c>
      <c r="G79" s="53">
        <f t="shared" si="7"/>
        <v>13</v>
      </c>
      <c r="H79" s="53">
        <f t="shared" si="7"/>
        <v>13</v>
      </c>
      <c r="I79" s="53">
        <f t="shared" si="7"/>
        <v>13</v>
      </c>
      <c r="J79" s="53">
        <f t="shared" si="7"/>
        <v>13</v>
      </c>
      <c r="K79" s="53">
        <f t="shared" si="7"/>
        <v>13</v>
      </c>
      <c r="L79" s="61">
        <f t="shared" si="7"/>
        <v>13</v>
      </c>
    </row>
    <row r="80" spans="1:12" ht="16.5" thickBot="1" x14ac:dyDescent="0.3">
      <c r="A80" s="83" t="s">
        <v>9</v>
      </c>
      <c r="B80" s="84">
        <f>+(B78/B79)</f>
        <v>1</v>
      </c>
      <c r="C80" s="84">
        <f t="shared" ref="C80:L80" si="8">+(C78/C79)</f>
        <v>1</v>
      </c>
      <c r="D80" s="84">
        <f t="shared" si="8"/>
        <v>1</v>
      </c>
      <c r="E80" s="84">
        <f t="shared" si="8"/>
        <v>1</v>
      </c>
      <c r="F80" s="84">
        <f t="shared" si="8"/>
        <v>0.76923076923076927</v>
      </c>
      <c r="G80" s="84">
        <f t="shared" si="8"/>
        <v>1</v>
      </c>
      <c r="H80" s="84">
        <f t="shared" si="8"/>
        <v>1</v>
      </c>
      <c r="I80" s="84">
        <f t="shared" si="8"/>
        <v>0.92307692307692313</v>
      </c>
      <c r="J80" s="84">
        <f t="shared" si="8"/>
        <v>0.76923076923076927</v>
      </c>
      <c r="K80" s="84">
        <f t="shared" si="8"/>
        <v>1</v>
      </c>
      <c r="L80" s="97">
        <f t="shared" si="8"/>
        <v>1</v>
      </c>
    </row>
    <row r="81" spans="1:12" x14ac:dyDescent="0.25">
      <c r="A81" s="67"/>
      <c r="B81" s="4"/>
      <c r="C81" s="4"/>
      <c r="D81" s="4"/>
      <c r="E81" s="4"/>
      <c r="F81" s="4"/>
      <c r="G81" s="4"/>
      <c r="H81" s="4"/>
      <c r="I81" s="4"/>
      <c r="J81" s="4"/>
      <c r="K81" s="4"/>
      <c r="L81" s="43"/>
    </row>
    <row r="82" spans="1:12" s="5" customFormat="1" x14ac:dyDescent="0.25">
      <c r="A82" s="33"/>
      <c r="B82" s="33"/>
      <c r="L82" s="17"/>
    </row>
    <row r="84" spans="1:12" x14ac:dyDescent="0.25">
      <c r="A84" s="1"/>
      <c r="L84" s="1"/>
    </row>
    <row r="85" spans="1:12" x14ac:dyDescent="0.25">
      <c r="A85" s="1"/>
      <c r="L85" s="1"/>
    </row>
    <row r="86" spans="1:12" x14ac:dyDescent="0.25">
      <c r="A86" s="1"/>
      <c r="L86" s="1"/>
    </row>
    <row r="87" spans="1:12" x14ac:dyDescent="0.25">
      <c r="A87" s="1"/>
      <c r="L87" s="1"/>
    </row>
    <row r="88" spans="1:12" x14ac:dyDescent="0.25">
      <c r="A88" s="1"/>
      <c r="L88" s="1"/>
    </row>
    <row r="89" spans="1:12" x14ac:dyDescent="0.25">
      <c r="A89" s="1"/>
      <c r="L89" s="1"/>
    </row>
    <row r="90" spans="1:12" x14ac:dyDescent="0.25">
      <c r="A90" s="1"/>
      <c r="L90" s="1"/>
    </row>
    <row r="91" spans="1:12" x14ac:dyDescent="0.25">
      <c r="A91" s="1"/>
      <c r="L91" s="1"/>
    </row>
    <row r="92" spans="1:12" x14ac:dyDescent="0.25">
      <c r="A92" s="1"/>
      <c r="L92" s="1"/>
    </row>
    <row r="93" spans="1:12" x14ac:dyDescent="0.25">
      <c r="A93" s="1"/>
      <c r="L93" s="1"/>
    </row>
    <row r="94" spans="1:12" x14ac:dyDescent="0.25">
      <c r="A94" s="1"/>
      <c r="L94" s="1"/>
    </row>
    <row r="95" spans="1:12" x14ac:dyDescent="0.25">
      <c r="A95" s="1"/>
      <c r="L95" s="1"/>
    </row>
    <row r="96" spans="1:12" x14ac:dyDescent="0.25">
      <c r="A96" s="1"/>
      <c r="L96" s="1"/>
    </row>
    <row r="97" spans="1:12" x14ac:dyDescent="0.25">
      <c r="A97" s="1"/>
      <c r="L97" s="1"/>
    </row>
    <row r="98" spans="1:12" x14ac:dyDescent="0.25">
      <c r="A98" s="1"/>
      <c r="L98" s="1"/>
    </row>
    <row r="99" spans="1:12" x14ac:dyDescent="0.25">
      <c r="A99" s="1"/>
      <c r="L99" s="1"/>
    </row>
    <row r="100" spans="1:12" x14ac:dyDescent="0.25">
      <c r="A100" s="1"/>
      <c r="L100" s="1"/>
    </row>
    <row r="101" spans="1:12" x14ac:dyDescent="0.25">
      <c r="A101" s="1"/>
      <c r="L101" s="1"/>
    </row>
    <row r="102" spans="1:12" x14ac:dyDescent="0.25">
      <c r="A102" s="1"/>
      <c r="L102" s="1"/>
    </row>
    <row r="103" spans="1:12" x14ac:dyDescent="0.25">
      <c r="A103" s="1"/>
      <c r="L103" s="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10"/>
  <sheetViews>
    <sheetView workbookViewId="0">
      <selection activeCell="F20" sqref="F20"/>
    </sheetView>
  </sheetViews>
  <sheetFormatPr defaultColWidth="10.7109375" defaultRowHeight="15.75" x14ac:dyDescent="0.25"/>
  <cols>
    <col min="1" max="1" width="27.5703125" style="1" customWidth="1"/>
    <col min="2" max="2" width="12.42578125" style="1" customWidth="1"/>
    <col min="3" max="3" width="13.28515625" style="1" customWidth="1"/>
    <col min="4" max="4" width="10.7109375" style="1"/>
    <col min="5" max="5" width="11.85546875" style="1" customWidth="1"/>
    <col min="6" max="10" width="10.7109375" style="1"/>
    <col min="11" max="11" width="11.7109375" style="1" customWidth="1"/>
    <col min="12" max="12" width="11.42578125" style="1" customWidth="1"/>
    <col min="13" max="16384" width="10.7109375" style="1"/>
  </cols>
  <sheetData>
    <row r="1" spans="1:13" ht="21" x14ac:dyDescent="0.35">
      <c r="A1" s="6" t="s">
        <v>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3"/>
    </row>
    <row r="2" spans="1:13" ht="16.5" thickBot="1" x14ac:dyDescent="0.3">
      <c r="A2" s="7"/>
      <c r="B2" s="8"/>
      <c r="C2" s="8"/>
      <c r="D2" s="8"/>
      <c r="E2" s="8"/>
      <c r="F2" s="8"/>
      <c r="G2" s="8"/>
      <c r="H2" s="8"/>
      <c r="I2" s="8"/>
      <c r="J2" s="8"/>
      <c r="K2" s="7"/>
      <c r="L2" s="7"/>
      <c r="M2" s="3"/>
    </row>
    <row r="3" spans="1:13" s="2" customFormat="1" ht="113.25" customHeight="1" thickBot="1" x14ac:dyDescent="0.3">
      <c r="A3" s="160" t="s">
        <v>7</v>
      </c>
      <c r="B3" s="161" t="s">
        <v>0</v>
      </c>
      <c r="C3" s="162" t="s">
        <v>1</v>
      </c>
      <c r="D3" s="162" t="s">
        <v>2</v>
      </c>
      <c r="E3" s="162" t="s">
        <v>12</v>
      </c>
      <c r="F3" s="162" t="s">
        <v>6</v>
      </c>
      <c r="G3" s="162" t="s">
        <v>15</v>
      </c>
      <c r="H3" s="162" t="s">
        <v>3</v>
      </c>
      <c r="I3" s="162" t="s">
        <v>4</v>
      </c>
      <c r="J3" s="162" t="s">
        <v>5</v>
      </c>
      <c r="K3" s="162" t="s">
        <v>13</v>
      </c>
      <c r="L3" s="163" t="s">
        <v>14</v>
      </c>
      <c r="M3" s="98"/>
    </row>
    <row r="4" spans="1:13" ht="16.5" thickBot="1" x14ac:dyDescent="0.3">
      <c r="A4" s="103">
        <v>43762</v>
      </c>
      <c r="B4" s="92">
        <v>1</v>
      </c>
      <c r="C4" s="93">
        <v>1</v>
      </c>
      <c r="D4" s="93">
        <v>1</v>
      </c>
      <c r="E4" s="93">
        <v>1</v>
      </c>
      <c r="F4" s="93">
        <v>1</v>
      </c>
      <c r="G4" s="93">
        <v>1</v>
      </c>
      <c r="H4" s="93">
        <v>1</v>
      </c>
      <c r="I4" s="93">
        <v>1</v>
      </c>
      <c r="J4" s="93">
        <v>1</v>
      </c>
      <c r="K4" s="93">
        <v>1</v>
      </c>
      <c r="L4" s="94">
        <v>1</v>
      </c>
      <c r="M4" s="4"/>
    </row>
    <row r="5" spans="1:13" ht="16.5" thickBot="1" x14ac:dyDescent="0.3">
      <c r="A5" s="103">
        <v>43768</v>
      </c>
      <c r="B5" s="87">
        <v>1</v>
      </c>
      <c r="C5" s="50">
        <v>1</v>
      </c>
      <c r="D5" s="50">
        <v>1</v>
      </c>
      <c r="E5" s="50">
        <v>1</v>
      </c>
      <c r="F5" s="50" t="s">
        <v>16</v>
      </c>
      <c r="G5" s="50">
        <v>1</v>
      </c>
      <c r="H5" s="50">
        <v>1</v>
      </c>
      <c r="I5" s="50">
        <v>1</v>
      </c>
      <c r="J5" s="50">
        <v>1</v>
      </c>
      <c r="K5" s="50">
        <v>1</v>
      </c>
      <c r="L5" s="95">
        <v>1</v>
      </c>
      <c r="M5" s="4"/>
    </row>
    <row r="6" spans="1:13" ht="16.5" thickBot="1" x14ac:dyDescent="0.3">
      <c r="A6" s="103">
        <v>43804</v>
      </c>
      <c r="B6" s="87">
        <v>1</v>
      </c>
      <c r="C6" s="50">
        <v>1</v>
      </c>
      <c r="D6" s="50">
        <v>1</v>
      </c>
      <c r="E6" s="50">
        <v>1</v>
      </c>
      <c r="F6" s="50">
        <v>1</v>
      </c>
      <c r="G6" s="50">
        <v>1</v>
      </c>
      <c r="H6" s="50" t="s">
        <v>16</v>
      </c>
      <c r="I6" s="50">
        <v>1</v>
      </c>
      <c r="J6" s="50">
        <v>1</v>
      </c>
      <c r="K6" s="50">
        <v>1</v>
      </c>
      <c r="L6" s="95">
        <v>1</v>
      </c>
      <c r="M6" s="4"/>
    </row>
    <row r="7" spans="1:13" ht="16.5" thickBot="1" x14ac:dyDescent="0.3">
      <c r="A7" s="103">
        <v>43811</v>
      </c>
      <c r="B7" s="87">
        <v>1</v>
      </c>
      <c r="C7" s="50">
        <v>1</v>
      </c>
      <c r="D7" s="50">
        <v>1</v>
      </c>
      <c r="E7" s="50">
        <v>1</v>
      </c>
      <c r="F7" s="50">
        <v>1</v>
      </c>
      <c r="G7" s="50">
        <v>1</v>
      </c>
      <c r="H7" s="50">
        <v>1</v>
      </c>
      <c r="I7" s="50">
        <v>1</v>
      </c>
      <c r="J7" s="50">
        <v>1</v>
      </c>
      <c r="K7" s="50">
        <v>1</v>
      </c>
      <c r="L7" s="95">
        <v>1</v>
      </c>
      <c r="M7" s="4"/>
    </row>
    <row r="8" spans="1:13" ht="16.5" customHeight="1" x14ac:dyDescent="0.25">
      <c r="A8" s="104" t="s">
        <v>11</v>
      </c>
      <c r="B8" s="62">
        <f t="shared" ref="B8:L8" si="0">SUM(B4:B7)</f>
        <v>4</v>
      </c>
      <c r="C8" s="62">
        <f t="shared" si="0"/>
        <v>4</v>
      </c>
      <c r="D8" s="62">
        <f t="shared" si="0"/>
        <v>4</v>
      </c>
      <c r="E8" s="62">
        <f t="shared" si="0"/>
        <v>4</v>
      </c>
      <c r="F8" s="62">
        <f t="shared" si="0"/>
        <v>3</v>
      </c>
      <c r="G8" s="62">
        <f t="shared" si="0"/>
        <v>4</v>
      </c>
      <c r="H8" s="62">
        <f t="shared" si="0"/>
        <v>3</v>
      </c>
      <c r="I8" s="62">
        <f t="shared" si="0"/>
        <v>4</v>
      </c>
      <c r="J8" s="62">
        <f t="shared" si="0"/>
        <v>4</v>
      </c>
      <c r="K8" s="62">
        <f t="shared" si="0"/>
        <v>4</v>
      </c>
      <c r="L8" s="62">
        <f t="shared" si="0"/>
        <v>4</v>
      </c>
      <c r="M8" s="4"/>
    </row>
    <row r="9" spans="1:13" ht="16.5" customHeight="1" x14ac:dyDescent="0.25">
      <c r="A9" s="101" t="s">
        <v>10</v>
      </c>
      <c r="B9" s="53">
        <v>4</v>
      </c>
      <c r="C9" s="53">
        <v>4</v>
      </c>
      <c r="D9" s="53">
        <v>4</v>
      </c>
      <c r="E9" s="53">
        <v>4</v>
      </c>
      <c r="F9" s="53">
        <v>4</v>
      </c>
      <c r="G9" s="53">
        <v>4</v>
      </c>
      <c r="H9" s="53">
        <v>4</v>
      </c>
      <c r="I9" s="53">
        <v>4</v>
      </c>
      <c r="J9" s="53">
        <v>4</v>
      </c>
      <c r="K9" s="53">
        <v>4</v>
      </c>
      <c r="L9" s="53">
        <v>4</v>
      </c>
      <c r="M9" s="4"/>
    </row>
    <row r="10" spans="1:13" ht="16.5" thickBot="1" x14ac:dyDescent="0.3">
      <c r="A10" s="102" t="s">
        <v>9</v>
      </c>
      <c r="B10" s="84">
        <f>+(B8/B9)</f>
        <v>1</v>
      </c>
      <c r="C10" s="84">
        <f t="shared" ref="C10:L10" si="1">+(C8/C9)</f>
        <v>1</v>
      </c>
      <c r="D10" s="84">
        <f t="shared" si="1"/>
        <v>1</v>
      </c>
      <c r="E10" s="84">
        <f t="shared" si="1"/>
        <v>1</v>
      </c>
      <c r="F10" s="84">
        <f t="shared" si="1"/>
        <v>0.75</v>
      </c>
      <c r="G10" s="84">
        <f t="shared" si="1"/>
        <v>1</v>
      </c>
      <c r="H10" s="84">
        <f t="shared" si="1"/>
        <v>0.75</v>
      </c>
      <c r="I10" s="84">
        <f t="shared" si="1"/>
        <v>1</v>
      </c>
      <c r="J10" s="84">
        <f t="shared" si="1"/>
        <v>1</v>
      </c>
      <c r="K10" s="84">
        <f t="shared" si="1"/>
        <v>1</v>
      </c>
      <c r="L10" s="84">
        <f t="shared" si="1"/>
        <v>1</v>
      </c>
      <c r="M10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Complaints by Staff</vt:lpstr>
      <vt:lpstr>Meetings 2022</vt:lpstr>
      <vt:lpstr>Meetings 2021</vt:lpstr>
      <vt:lpstr>Meetings 2020</vt:lpstr>
      <vt:lpstr>Meetings 2019</vt:lpstr>
    </vt:vector>
  </TitlesOfParts>
  <Company>Rotorua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Dunn</dc:creator>
  <cp:lastModifiedBy>Kim McGrath</cp:lastModifiedBy>
  <cp:lastPrinted>2022-09-30T03:13:11Z</cp:lastPrinted>
  <dcterms:created xsi:type="dcterms:W3CDTF">2014-01-06T01:14:30Z</dcterms:created>
  <dcterms:modified xsi:type="dcterms:W3CDTF">2022-09-30T03:24:48Z</dcterms:modified>
</cp:coreProperties>
</file>